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rarm\OneDrive - Caterpillar\Desktop\file erboristeria\"/>
    </mc:Choice>
  </mc:AlternateContent>
  <xr:revisionPtr revIDLastSave="0" documentId="13_ncr:1_{F5E1D59E-6F27-46CB-B724-B9F2B0B35BD7}" xr6:coauthVersionLast="47" xr6:coauthVersionMax="47" xr10:uidLastSave="{00000000-0000-0000-0000-000000000000}"/>
  <bookViews>
    <workbookView xWindow="-120" yWindow="-120" windowWidth="29040" windowHeight="15720" xr2:uid="{F521FC92-DF6D-44CF-B9DB-D9C8818AB6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3" i="1" l="1"/>
  <c r="E7" i="1"/>
  <c r="E8" i="1"/>
  <c r="E9" i="1"/>
  <c r="E10" i="1"/>
  <c r="E11" i="1"/>
  <c r="E12" i="1"/>
  <c r="E13" i="1"/>
  <c r="E14" i="1"/>
  <c r="G14" i="1" s="1"/>
  <c r="E15" i="1"/>
  <c r="G15" i="1" s="1"/>
  <c r="E16" i="1"/>
  <c r="G16" i="1" s="1"/>
  <c r="E17" i="1"/>
  <c r="G17" i="1" s="1"/>
  <c r="E18" i="1"/>
  <c r="E19" i="1"/>
  <c r="E20" i="1"/>
  <c r="E21" i="1"/>
  <c r="E22" i="1"/>
  <c r="E23" i="1"/>
  <c r="E24" i="1"/>
  <c r="E25" i="1"/>
  <c r="E26" i="1"/>
  <c r="E27" i="1"/>
  <c r="E28" i="1"/>
  <c r="E29" i="1"/>
  <c r="G29" i="1" s="1"/>
  <c r="E34" i="1"/>
  <c r="G34" i="1" s="1"/>
  <c r="E35" i="1"/>
  <c r="G35" i="1" s="1"/>
  <c r="E36" i="1"/>
  <c r="E37" i="1"/>
  <c r="G37" i="1" s="1"/>
  <c r="E38" i="1"/>
  <c r="E39" i="1"/>
  <c r="E40" i="1"/>
  <c r="E41" i="1"/>
  <c r="E42" i="1"/>
  <c r="E43" i="1"/>
  <c r="E44" i="1"/>
  <c r="E45" i="1"/>
  <c r="E46" i="1"/>
  <c r="G46" i="1" s="1"/>
  <c r="E47" i="1"/>
  <c r="E48" i="1"/>
  <c r="E53" i="1"/>
  <c r="G53" i="1" s="1"/>
  <c r="E54" i="1"/>
  <c r="E55" i="1"/>
  <c r="E56" i="1"/>
  <c r="E57" i="1"/>
  <c r="E58" i="1"/>
  <c r="E59" i="1"/>
  <c r="E60" i="1"/>
  <c r="E61" i="1"/>
  <c r="E62" i="1"/>
  <c r="E63" i="1"/>
  <c r="E64" i="1"/>
  <c r="G64" i="1" s="1"/>
  <c r="E65" i="1"/>
  <c r="G65" i="1" s="1"/>
  <c r="E66" i="1"/>
  <c r="G66" i="1" s="1"/>
  <c r="E67" i="1"/>
  <c r="G67" i="1" s="1"/>
  <c r="E68" i="1"/>
  <c r="E69" i="1"/>
  <c r="G69" i="1" s="1"/>
  <c r="E70" i="1"/>
  <c r="E71" i="1"/>
  <c r="E72" i="1"/>
  <c r="E73" i="1"/>
  <c r="E116" i="1"/>
  <c r="E117" i="1"/>
  <c r="E118" i="1"/>
  <c r="E119" i="1"/>
  <c r="E120" i="1"/>
  <c r="G120" i="1" s="1"/>
  <c r="E121" i="1"/>
  <c r="E122" i="1"/>
  <c r="E123" i="1"/>
  <c r="G123" i="1" s="1"/>
  <c r="E124" i="1"/>
  <c r="E125" i="1"/>
  <c r="E126" i="1"/>
  <c r="E127" i="1"/>
  <c r="E128" i="1"/>
  <c r="E133" i="1"/>
  <c r="E134" i="1"/>
  <c r="E135" i="1"/>
  <c r="E136" i="1"/>
  <c r="E137" i="1"/>
  <c r="E142" i="1"/>
  <c r="G142" i="1" s="1"/>
  <c r="E143" i="1"/>
  <c r="G143" i="1" s="1"/>
  <c r="E144" i="1"/>
  <c r="G144" i="1" s="1"/>
  <c r="E149" i="1"/>
  <c r="G149" i="1" s="1"/>
  <c r="E150" i="1"/>
  <c r="E151" i="1"/>
  <c r="E152" i="1"/>
  <c r="E157" i="1"/>
  <c r="E158" i="1"/>
  <c r="E159" i="1"/>
  <c r="E160" i="1"/>
  <c r="G160" i="1" s="1"/>
  <c r="E161" i="1"/>
  <c r="E162" i="1"/>
  <c r="E163" i="1"/>
  <c r="E164" i="1"/>
  <c r="G164" i="1" s="1"/>
  <c r="E165" i="1"/>
  <c r="E166" i="1"/>
  <c r="G166" i="1" s="1"/>
  <c r="E167" i="1"/>
  <c r="G167" i="1" s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G181" i="1" s="1"/>
  <c r="E182" i="1"/>
  <c r="E183" i="1"/>
  <c r="G183" i="1" s="1"/>
  <c r="E184" i="1"/>
  <c r="G184" i="1" s="1"/>
  <c r="E185" i="1"/>
  <c r="E186" i="1"/>
  <c r="E187" i="1"/>
  <c r="E188" i="1"/>
  <c r="E189" i="1"/>
  <c r="E190" i="1"/>
  <c r="E191" i="1"/>
  <c r="E192" i="1"/>
  <c r="G192" i="1" s="1"/>
  <c r="E193" i="1"/>
  <c r="E194" i="1"/>
  <c r="G194" i="1" s="1"/>
  <c r="E195" i="1"/>
  <c r="G195" i="1" s="1"/>
  <c r="G9" i="1"/>
  <c r="G10" i="1"/>
  <c r="G43" i="1"/>
  <c r="G44" i="1"/>
  <c r="G63" i="1"/>
  <c r="G117" i="1"/>
  <c r="G118" i="1"/>
  <c r="G119" i="1"/>
  <c r="G133" i="1"/>
  <c r="G137" i="1"/>
  <c r="G176" i="1"/>
  <c r="G177" i="1"/>
  <c r="G189" i="1"/>
  <c r="G190" i="1"/>
  <c r="G191" i="1"/>
  <c r="G71" i="1"/>
  <c r="G62" i="1"/>
  <c r="G40" i="1"/>
  <c r="G28" i="1"/>
  <c r="G27" i="1"/>
  <c r="G26" i="1"/>
  <c r="G122" i="1"/>
  <c r="G163" i="1"/>
  <c r="G165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7" i="1"/>
  <c r="G108" i="1"/>
  <c r="G109" i="1"/>
  <c r="G47" i="1"/>
  <c r="G48" i="1"/>
  <c r="G38" i="1"/>
  <c r="G61" i="1"/>
  <c r="G25" i="1"/>
  <c r="G13" i="1" l="1"/>
  <c r="G134" i="1"/>
  <c r="G116" i="1"/>
  <c r="G73" i="1"/>
  <c r="G72" i="1"/>
  <c r="G7" i="1"/>
  <c r="G168" i="1"/>
  <c r="G180" i="1"/>
  <c r="G179" i="1"/>
  <c r="G178" i="1"/>
  <c r="G36" i="1"/>
  <c r="G182" i="1"/>
  <c r="G70" i="1"/>
  <c r="G59" i="1"/>
  <c r="G128" i="1"/>
  <c r="G68" i="1"/>
  <c r="G18" i="1"/>
  <c r="G57" i="1"/>
  <c r="G159" i="1"/>
  <c r="G127" i="1"/>
  <c r="G174" i="1"/>
  <c r="G158" i="1"/>
  <c r="G126" i="1"/>
  <c r="G24" i="1"/>
  <c r="G175" i="1"/>
  <c r="G173" i="1"/>
  <c r="G157" i="1"/>
  <c r="G125" i="1"/>
  <c r="G60" i="1"/>
  <c r="G23" i="1"/>
  <c r="G56" i="1"/>
  <c r="G162" i="1"/>
  <c r="G188" i="1"/>
  <c r="G172" i="1"/>
  <c r="G152" i="1"/>
  <c r="G124" i="1"/>
  <c r="G58" i="1"/>
  <c r="G22" i="1"/>
  <c r="G12" i="1"/>
  <c r="G55" i="1"/>
  <c r="G161" i="1"/>
  <c r="G187" i="1"/>
  <c r="G171" i="1"/>
  <c r="G151" i="1"/>
  <c r="G42" i="1"/>
  <c r="G21" i="1"/>
  <c r="G11" i="1"/>
  <c r="G54" i="1"/>
  <c r="G136" i="1"/>
  <c r="G186" i="1"/>
  <c r="G170" i="1"/>
  <c r="G150" i="1"/>
  <c r="G41" i="1"/>
  <c r="G20" i="1"/>
  <c r="G8" i="1"/>
  <c r="G45" i="1"/>
  <c r="G135" i="1"/>
  <c r="G185" i="1"/>
  <c r="G169" i="1"/>
  <c r="G121" i="1"/>
  <c r="G39" i="1"/>
  <c r="G19" i="1"/>
  <c r="G197" i="1" l="1"/>
</calcChain>
</file>

<file path=xl/sharedStrings.xml><?xml version="1.0" encoding="utf-8"?>
<sst xmlns="http://schemas.openxmlformats.org/spreadsheetml/2006/main" count="318" uniqueCount="174">
  <si>
    <t>Alloro</t>
  </si>
  <si>
    <t>30 ml</t>
  </si>
  <si>
    <t>100 ml</t>
  </si>
  <si>
    <t>150 ml</t>
  </si>
  <si>
    <t>50 ml</t>
  </si>
  <si>
    <t>Lapacho</t>
  </si>
  <si>
    <t>Lichene Islandico Composto</t>
  </si>
  <si>
    <t>Pino Silvestre Composto</t>
  </si>
  <si>
    <t>Vita Sì</t>
  </si>
  <si>
    <t>20 ml</t>
  </si>
  <si>
    <t>Tetra Remedy Plus</t>
  </si>
  <si>
    <t>Soluzione per fiori</t>
  </si>
  <si>
    <t>Complet Set Standard</t>
  </si>
  <si>
    <t>Complet Set 12 Guaritori</t>
  </si>
  <si>
    <t>Dry Night</t>
  </si>
  <si>
    <t>Happy Food</t>
  </si>
  <si>
    <t>Sweet Dreams</t>
  </si>
  <si>
    <t>Happy School</t>
  </si>
  <si>
    <t>10 ml</t>
  </si>
  <si>
    <t>Abies Pectinata</t>
  </si>
  <si>
    <t>Acer Campestris</t>
  </si>
  <si>
    <t>Aesculus Hippocastanum</t>
  </si>
  <si>
    <t>Alnus Glutinosa</t>
  </si>
  <si>
    <t>Alnus Incana</t>
  </si>
  <si>
    <t>Ampelopsis Veitchii</t>
  </si>
  <si>
    <t>Carpinus Betulus</t>
  </si>
  <si>
    <t>Castanea Vesca</t>
  </si>
  <si>
    <t>Cedrus Libani</t>
  </si>
  <si>
    <t>Corylus Avellana</t>
  </si>
  <si>
    <t>Crataegus Oxyacantha</t>
  </si>
  <si>
    <t>Fagus Sylvatica</t>
  </si>
  <si>
    <t>Ficus Carica</t>
  </si>
  <si>
    <t>Fraxinus Excelsior</t>
  </si>
  <si>
    <t>Juglans Regia</t>
  </si>
  <si>
    <t>Platanus Orientalis</t>
  </si>
  <si>
    <t>Pinus Mugo</t>
  </si>
  <si>
    <t>Quercus Robur</t>
  </si>
  <si>
    <t>Ribes Nigrum</t>
  </si>
  <si>
    <t>Rosa Canina</t>
  </si>
  <si>
    <t>Rosmarinus Officinalis</t>
  </si>
  <si>
    <t>Tilia Tomentosa</t>
  </si>
  <si>
    <t>Ulmus Campestris</t>
  </si>
  <si>
    <t>Viburnum Lantana</t>
  </si>
  <si>
    <t>Vitis Vinifera</t>
  </si>
  <si>
    <t>CREME</t>
  </si>
  <si>
    <t>LINEA BIMBI</t>
  </si>
  <si>
    <t>PRODOTTI ERBORISTICI</t>
  </si>
  <si>
    <t>LINEA HERB</t>
  </si>
  <si>
    <t>LINEA PLUS</t>
  </si>
  <si>
    <t>GEMMODERIVATI</t>
  </si>
  <si>
    <t>PSYCHO-EMOTIONAL</t>
  </si>
  <si>
    <t>FIORI DI BACH</t>
  </si>
  <si>
    <t>FIORI DI BACH PURI</t>
  </si>
  <si>
    <t xml:space="preserve">50 ml </t>
  </si>
  <si>
    <t>40 opercoli</t>
  </si>
  <si>
    <t>100 opercoli</t>
  </si>
  <si>
    <t>30 cpr</t>
  </si>
  <si>
    <t>20 x 30 ml</t>
  </si>
  <si>
    <t>12 x 10 ml</t>
  </si>
  <si>
    <t>40 x 10 ml</t>
  </si>
  <si>
    <t>1   Agrimony</t>
  </si>
  <si>
    <t>2   Aspen</t>
  </si>
  <si>
    <t>3   Beech</t>
  </si>
  <si>
    <t>4   Centaury</t>
  </si>
  <si>
    <t>5   Cerato</t>
  </si>
  <si>
    <t>6   Cherry Plum</t>
  </si>
  <si>
    <t>7   Chestnut Bud</t>
  </si>
  <si>
    <t>8   Chicory</t>
  </si>
  <si>
    <t>9   Clematis</t>
  </si>
  <si>
    <t>10  Crab Apple</t>
  </si>
  <si>
    <t>12  Gentian</t>
  </si>
  <si>
    <t>13  Gorse</t>
  </si>
  <si>
    <t>14  Heather</t>
  </si>
  <si>
    <t>15  Holly</t>
  </si>
  <si>
    <t>16  Honeysuckle</t>
  </si>
  <si>
    <t>17  Hornbeam</t>
  </si>
  <si>
    <t>18  Impatiens</t>
  </si>
  <si>
    <t>19  Larch</t>
  </si>
  <si>
    <t>20  Mimulus</t>
  </si>
  <si>
    <t>21  Mustard</t>
  </si>
  <si>
    <t>22  Oak</t>
  </si>
  <si>
    <t>23  Olive</t>
  </si>
  <si>
    <t>24  Pine</t>
  </si>
  <si>
    <t>25  Red Chestnut</t>
  </si>
  <si>
    <t>26  Rock Rose</t>
  </si>
  <si>
    <t>27  Rock Water</t>
  </si>
  <si>
    <t>28  Scleranthus</t>
  </si>
  <si>
    <t>29  Star of Bethlehem</t>
  </si>
  <si>
    <t>30  Sweet Chestnut</t>
  </si>
  <si>
    <t>31  Vervain</t>
  </si>
  <si>
    <t>32  Vine</t>
  </si>
  <si>
    <t>33  Walnut</t>
  </si>
  <si>
    <t>34  Water Violet</t>
  </si>
  <si>
    <t>35  White Chestnut</t>
  </si>
  <si>
    <t>36  Wild Oat</t>
  </si>
  <si>
    <t>37  Wild Rose</t>
  </si>
  <si>
    <t>38  Willow</t>
  </si>
  <si>
    <t>ESTRATTO UNIVERSALE</t>
  </si>
  <si>
    <t>Formato</t>
  </si>
  <si>
    <t>P. Listino</t>
  </si>
  <si>
    <t>Ciclo-Si-Plus</t>
  </si>
  <si>
    <t xml:space="preserve">Artro-Alt-Plus </t>
  </si>
  <si>
    <t>Broncallerg-Plus</t>
  </si>
  <si>
    <t>Bronc-Alt-Plus</t>
  </si>
  <si>
    <t>Arterage-Plus</t>
  </si>
  <si>
    <t>Drenocalc-Plus</t>
  </si>
  <si>
    <t>Cell-Alt-Plus</t>
  </si>
  <si>
    <t>Cistostop - Plus</t>
  </si>
  <si>
    <t>Peso-Alt-Plus</t>
  </si>
  <si>
    <t>Mestrudol-Alt-Plus</t>
  </si>
  <si>
    <t xml:space="preserve">Emorrstop-Plus </t>
  </si>
  <si>
    <t>Dolce-Notte-Plus</t>
  </si>
  <si>
    <t xml:space="preserve">Epat-Dren-Plus </t>
  </si>
  <si>
    <t>Colesterol-Alt-Plus</t>
  </si>
  <si>
    <t>Dolce-Alt-Plus</t>
  </si>
  <si>
    <t xml:space="preserve">Sistopress-Alt-Plus </t>
  </si>
  <si>
    <t>Diastopress-Alt-Plus</t>
  </si>
  <si>
    <t>Dolce-Clim-Plus</t>
  </si>
  <si>
    <t xml:space="preserve">Meteo-Stop-Plus </t>
  </si>
  <si>
    <t>Fumo-Alt-Plus</t>
  </si>
  <si>
    <t xml:space="preserve">Derma-Alt-Plus </t>
  </si>
  <si>
    <t>Bimbosprint</t>
  </si>
  <si>
    <t>C 2000</t>
  </si>
  <si>
    <t>Clorofill</t>
  </si>
  <si>
    <t>Epar - Dren</t>
  </si>
  <si>
    <t>Linfa - Prost</t>
  </si>
  <si>
    <t>Tantolat</t>
  </si>
  <si>
    <t>Reno - Dren</t>
  </si>
  <si>
    <t>Q - Fam</t>
  </si>
  <si>
    <t>C 2000 Plus Fruit Fusion</t>
  </si>
  <si>
    <t>Polivitaminico Naturale</t>
  </si>
  <si>
    <t>Propol Mix 1</t>
  </si>
  <si>
    <t>Propol Mix 2</t>
  </si>
  <si>
    <t>Q - Dol gocce</t>
  </si>
  <si>
    <t>Depur-Herb</t>
  </si>
  <si>
    <t>Cisto-Herb</t>
  </si>
  <si>
    <t>Sonno-Herb</t>
  </si>
  <si>
    <t>Tus-Herb</t>
  </si>
  <si>
    <t>Stop-Transit-Plus</t>
  </si>
  <si>
    <t>Vigor-Herb</t>
  </si>
  <si>
    <t>Diges-Herb</t>
  </si>
  <si>
    <t>Coli-Herb</t>
  </si>
  <si>
    <t>Transit-Herb</t>
  </si>
  <si>
    <t>Artro-Herb</t>
  </si>
  <si>
    <t>Immuno-Herb</t>
  </si>
  <si>
    <t>Dreno-Herb</t>
  </si>
  <si>
    <t>Tachi-Herb</t>
  </si>
  <si>
    <t>Calm-Herb</t>
  </si>
  <si>
    <t>Circol-Herb</t>
  </si>
  <si>
    <t>TOTALE</t>
  </si>
  <si>
    <t>Pezzi</t>
  </si>
  <si>
    <t>Per aquisti in gruppo del Set completo contattare erboristeriadileo@gmail.com</t>
  </si>
  <si>
    <t>11   Elm</t>
  </si>
  <si>
    <t>Estratto Universale Spray</t>
  </si>
  <si>
    <t>Estratto Universale</t>
  </si>
  <si>
    <t>Estratto Universale Seven</t>
  </si>
  <si>
    <t xml:space="preserve">Estratto Universale </t>
  </si>
  <si>
    <t>Ginelact</t>
  </si>
  <si>
    <t>Spigavir</t>
  </si>
  <si>
    <t>Estratto Universale Crema</t>
  </si>
  <si>
    <t>Q - Dol Crema</t>
  </si>
  <si>
    <t>1  Paura</t>
  </si>
  <si>
    <t>2  Incertezza</t>
  </si>
  <si>
    <t>3  Stanchezza Mentale</t>
  </si>
  <si>
    <t>4  Solitudine</t>
  </si>
  <si>
    <t>5  Ipersensibilità</t>
  </si>
  <si>
    <t>6  Scoraggiamento</t>
  </si>
  <si>
    <t>7  Preoccupazione Eccessiva</t>
  </si>
  <si>
    <t>8  Vivacita’ Maschile</t>
  </si>
  <si>
    <t>13  Ciclo</t>
  </si>
  <si>
    <t>28  Sfera Femminile</t>
  </si>
  <si>
    <t>50  Menopausa</t>
  </si>
  <si>
    <t>39  Estratto Universale</t>
  </si>
  <si>
    <t>Scontato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</si>
</sst>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3" tint="0.249977111117893"/>
      <name val="Nirmala UI"/>
      <family val="2"/>
    </font>
    <font>
      <sz val="11"/>
      <color theme="3" tint="0.249977111117893"/>
      <name val="Aptos Narrow"/>
      <family val="2"/>
      <scheme val="minor"/>
    </font>
    <font>
      <sz val="10"/>
      <color theme="3" tint="0.249977111117893"/>
      <name val="Nirmala UI"/>
      <family val="2"/>
    </font>
    <font>
      <b/>
      <sz val="11"/>
      <color theme="3" tint="0.249977111117893"/>
      <name val="Nirmala UI"/>
      <family val="2"/>
    </font>
    <font>
      <b/>
      <sz val="11"/>
      <color theme="3" tint="0.249977111117893"/>
      <name val="Aptos Narrow"/>
      <family val="2"/>
      <scheme val="minor"/>
    </font>
    <font>
      <b/>
      <sz val="10"/>
      <color theme="3" tint="0.249977111117893"/>
      <name val="Nirmala UI"/>
      <family val="2"/>
    </font>
    <font>
      <b/>
      <u/>
      <sz val="10"/>
      <color theme="3" tint="0.249977111117893"/>
      <name val="Nirmala UI"/>
      <family val="2"/>
    </font>
    <font>
      <u/>
      <sz val="10"/>
      <color theme="3" tint="0.249977111117893"/>
      <name val="Nirmala UI"/>
      <family val="2"/>
    </font>
    <font>
      <u/>
      <sz val="9"/>
      <color theme="3" tint="0.249977111117893"/>
      <name val="Nirmala UI"/>
      <family val="2"/>
    </font>
    <font>
      <u/>
      <sz val="9"/>
      <color theme="3" tint="0.249977111117893"/>
      <name val="Aptos Narrow"/>
      <family val="2"/>
      <scheme val="minor"/>
    </font>
    <font>
      <u/>
      <sz val="11"/>
      <color theme="3" tint="0.249977111117893"/>
      <name val="Nirmala UI"/>
      <family val="2"/>
    </font>
    <font>
      <u/>
      <sz val="11"/>
      <color theme="3" tint="0.249977111117893"/>
      <name val="Nirmala Text"/>
      <family val="2"/>
    </font>
    <font>
      <b/>
      <u/>
      <sz val="11"/>
      <color theme="3" tint="0.249977111117893"/>
      <name val="Nirmala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tted">
        <color theme="7" tint="0.79998168889431442"/>
      </bottom>
      <diagonal/>
    </border>
    <border>
      <left/>
      <right/>
      <top/>
      <bottom style="thick">
        <color theme="7" tint="-0.249977111117893"/>
      </bottom>
      <diagonal/>
    </border>
    <border>
      <left/>
      <right style="thick">
        <color theme="7" tint="-0.249977111117893"/>
      </right>
      <top/>
      <bottom/>
      <diagonal/>
    </border>
    <border>
      <left style="thick">
        <color theme="7" tint="-0.249977111117893"/>
      </left>
      <right style="thick">
        <color theme="7" tint="-0.249977111117893"/>
      </right>
      <top style="thick">
        <color theme="7" tint="-0.249977111117893"/>
      </top>
      <bottom style="thick">
        <color theme="7" tint="-0.24997711111789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3" fontId="12" fillId="0" borderId="0" xfId="1" applyFont="1" applyAlignment="1" applyProtection="1">
      <alignment horizontal="left" vertical="center"/>
    </xf>
    <xf numFmtId="43" fontId="7" fillId="0" borderId="0" xfId="1" applyFont="1" applyAlignment="1" applyProtection="1">
      <alignment horizontal="left" vertical="center"/>
    </xf>
    <xf numFmtId="43" fontId="4" fillId="0" borderId="0" xfId="1" applyFont="1" applyAlignment="1" applyProtection="1">
      <alignment horizontal="left" vertical="center"/>
    </xf>
    <xf numFmtId="43" fontId="4" fillId="0" borderId="0" xfId="1" applyFont="1" applyProtection="1"/>
    <xf numFmtId="43" fontId="9" fillId="0" borderId="0" xfId="1" applyFont="1" applyAlignment="1" applyProtection="1">
      <alignment horizontal="left" vertical="center"/>
    </xf>
    <xf numFmtId="43" fontId="9" fillId="0" borderId="0" xfId="1" applyFont="1" applyProtection="1"/>
    <xf numFmtId="43" fontId="4" fillId="0" borderId="0" xfId="1" applyFont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43" fontId="12" fillId="0" borderId="0" xfId="1" applyFont="1" applyAlignment="1" applyProtection="1">
      <alignment horizontal="center" vertical="center"/>
    </xf>
    <xf numFmtId="43" fontId="7" fillId="0" borderId="0" xfId="1" applyFont="1" applyAlignment="1" applyProtection="1">
      <alignment horizontal="center" vertical="center"/>
    </xf>
    <xf numFmtId="43" fontId="8" fillId="0" borderId="0" xfId="1" applyFont="1" applyAlignment="1" applyProtection="1">
      <alignment horizontal="center" vertical="center"/>
    </xf>
    <xf numFmtId="43" fontId="7" fillId="0" borderId="2" xfId="1" applyFont="1" applyBorder="1" applyAlignment="1" applyProtection="1">
      <alignment horizontal="center" vertical="center"/>
    </xf>
    <xf numFmtId="43" fontId="7" fillId="0" borderId="4" xfId="1" applyFont="1" applyBorder="1" applyAlignment="1" applyProtection="1">
      <alignment horizontal="center" vertical="center"/>
    </xf>
    <xf numFmtId="43" fontId="14" fillId="0" borderId="0" xfId="1" applyFont="1" applyAlignment="1" applyProtection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11" fillId="0" borderId="0" xfId="0" applyFont="1"/>
    <xf numFmtId="0" fontId="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Protection="1"/>
    <xf numFmtId="0" fontId="12" fillId="0" borderId="0" xfId="0" applyFont="1" applyAlignment="1" applyProtection="1">
      <alignment horizontal="center"/>
    </xf>
    <xf numFmtId="0" fontId="5" fillId="0" borderId="0" xfId="0" applyFont="1" applyProtection="1"/>
    <xf numFmtId="0" fontId="10" fillId="0" borderId="0" xfId="0" applyFont="1" applyProtection="1"/>
    <xf numFmtId="0" fontId="4" fillId="0" borderId="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7F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C65A-3876-49D4-BD38-EDF5A726930D}">
  <dimension ref="A3:G198"/>
  <sheetViews>
    <sheetView tabSelected="1" zoomScale="118" zoomScaleNormal="118" workbookViewId="0">
      <selection activeCell="F195" sqref="F195"/>
    </sheetView>
  </sheetViews>
  <sheetFormatPr defaultRowHeight="16.5" x14ac:dyDescent="0.3"/>
  <cols>
    <col min="1" max="1" width="9.140625" style="23"/>
    <col min="2" max="2" width="11.7109375" style="27" bestFit="1" customWidth="1"/>
    <col min="3" max="3" width="28.42578125" style="32" customWidth="1"/>
    <col min="4" max="4" width="11" style="3" bestFit="1" customWidth="1"/>
    <col min="5" max="5" width="11.140625" style="4" bestFit="1" customWidth="1"/>
    <col min="6" max="6" width="6.28515625" style="10" bestFit="1" customWidth="1"/>
    <col min="7" max="7" width="9.7109375" style="14" customWidth="1"/>
    <col min="8" max="16384" width="9.140625" style="21"/>
  </cols>
  <sheetData>
    <row r="3" spans="1:7" s="19" customFormat="1" x14ac:dyDescent="0.3">
      <c r="A3" s="24"/>
      <c r="B3" s="28" t="s">
        <v>98</v>
      </c>
      <c r="C3" s="33"/>
      <c r="D3" s="1" t="s">
        <v>99</v>
      </c>
      <c r="E3" s="18" t="s">
        <v>173</v>
      </c>
      <c r="F3" s="8" t="s">
        <v>150</v>
      </c>
      <c r="G3" s="13"/>
    </row>
    <row r="5" spans="1:7" s="20" customFormat="1" x14ac:dyDescent="0.3">
      <c r="A5" s="25"/>
      <c r="B5" s="29"/>
      <c r="C5" s="34" t="s">
        <v>46</v>
      </c>
      <c r="D5" s="2"/>
      <c r="E5" s="4"/>
      <c r="F5" s="9"/>
      <c r="G5" s="14"/>
    </row>
    <row r="7" spans="1:7" x14ac:dyDescent="0.3">
      <c r="B7" s="27" t="s">
        <v>1</v>
      </c>
      <c r="C7" s="32" t="s">
        <v>0</v>
      </c>
      <c r="D7" s="3">
        <v>31</v>
      </c>
      <c r="E7" s="4">
        <f t="shared" ref="D7:F29" si="0">(D7*0.9)</f>
        <v>27.900000000000002</v>
      </c>
      <c r="G7" s="14">
        <f t="shared" ref="G7:G29" si="1">(E7*F7)</f>
        <v>0</v>
      </c>
    </row>
    <row r="8" spans="1:7" x14ac:dyDescent="0.3">
      <c r="B8" s="27" t="s">
        <v>2</v>
      </c>
      <c r="C8" s="32" t="s">
        <v>0</v>
      </c>
      <c r="D8" s="3">
        <v>53</v>
      </c>
      <c r="E8" s="4">
        <f t="shared" si="0"/>
        <v>47.7</v>
      </c>
      <c r="G8" s="14">
        <f t="shared" si="1"/>
        <v>0</v>
      </c>
    </row>
    <row r="9" spans="1:7" x14ac:dyDescent="0.3">
      <c r="B9" s="27" t="s">
        <v>3</v>
      </c>
      <c r="C9" s="32" t="s">
        <v>121</v>
      </c>
      <c r="D9" s="3">
        <v>29</v>
      </c>
      <c r="E9" s="4">
        <f t="shared" si="0"/>
        <v>26.1</v>
      </c>
      <c r="G9" s="14">
        <f t="shared" si="1"/>
        <v>0</v>
      </c>
    </row>
    <row r="10" spans="1:7" x14ac:dyDescent="0.3">
      <c r="B10" s="27" t="s">
        <v>56</v>
      </c>
      <c r="C10" s="32" t="s">
        <v>122</v>
      </c>
      <c r="D10" s="3">
        <v>23.8</v>
      </c>
      <c r="E10" s="4">
        <f t="shared" si="0"/>
        <v>21.42</v>
      </c>
      <c r="G10" s="14">
        <f t="shared" si="1"/>
        <v>0</v>
      </c>
    </row>
    <row r="11" spans="1:7" x14ac:dyDescent="0.3">
      <c r="B11" s="27" t="s">
        <v>56</v>
      </c>
      <c r="C11" s="32" t="s">
        <v>129</v>
      </c>
      <c r="D11" s="3">
        <v>19.600000000000001</v>
      </c>
      <c r="E11" s="4">
        <f t="shared" si="0"/>
        <v>17.64</v>
      </c>
      <c r="G11" s="14">
        <f t="shared" si="1"/>
        <v>0</v>
      </c>
    </row>
    <row r="12" spans="1:7" x14ac:dyDescent="0.3">
      <c r="B12" s="27" t="s">
        <v>4</v>
      </c>
      <c r="C12" s="32" t="s">
        <v>123</v>
      </c>
      <c r="D12" s="3">
        <v>24.8</v>
      </c>
      <c r="E12" s="4">
        <f t="shared" si="0"/>
        <v>22.32</v>
      </c>
      <c r="G12" s="14">
        <f t="shared" si="1"/>
        <v>0</v>
      </c>
    </row>
    <row r="13" spans="1:7" x14ac:dyDescent="0.3">
      <c r="B13" s="27" t="s">
        <v>3</v>
      </c>
      <c r="C13" s="32" t="s">
        <v>124</v>
      </c>
      <c r="D13" s="3">
        <v>23.9</v>
      </c>
      <c r="E13" s="4">
        <f t="shared" si="0"/>
        <v>21.509999999999998</v>
      </c>
      <c r="G13" s="14">
        <f t="shared" si="1"/>
        <v>0</v>
      </c>
    </row>
    <row r="14" spans="1:7" x14ac:dyDescent="0.3">
      <c r="B14" s="27" t="s">
        <v>1</v>
      </c>
      <c r="C14" s="32" t="s">
        <v>5</v>
      </c>
      <c r="D14" s="3">
        <v>33</v>
      </c>
      <c r="E14" s="4">
        <f t="shared" si="0"/>
        <v>29.7</v>
      </c>
      <c r="G14" s="14">
        <f t="shared" si="1"/>
        <v>0</v>
      </c>
    </row>
    <row r="15" spans="1:7" x14ac:dyDescent="0.3">
      <c r="B15" s="27" t="s">
        <v>4</v>
      </c>
      <c r="C15" s="32" t="s">
        <v>5</v>
      </c>
      <c r="D15" s="3">
        <v>49</v>
      </c>
      <c r="E15" s="4">
        <f t="shared" si="0"/>
        <v>44.1</v>
      </c>
      <c r="G15" s="14">
        <f t="shared" si="1"/>
        <v>0</v>
      </c>
    </row>
    <row r="16" spans="1:7" x14ac:dyDescent="0.3">
      <c r="B16" s="27" t="s">
        <v>3</v>
      </c>
      <c r="C16" s="32" t="s">
        <v>6</v>
      </c>
      <c r="D16" s="3">
        <v>22.9</v>
      </c>
      <c r="E16" s="4">
        <f t="shared" si="0"/>
        <v>20.61</v>
      </c>
      <c r="G16" s="14">
        <f t="shared" si="1"/>
        <v>0</v>
      </c>
    </row>
    <row r="17" spans="1:7" x14ac:dyDescent="0.3">
      <c r="B17" s="27" t="s">
        <v>4</v>
      </c>
      <c r="C17" s="32" t="s">
        <v>125</v>
      </c>
      <c r="D17" s="3">
        <v>19.5</v>
      </c>
      <c r="E17" s="4">
        <f t="shared" si="0"/>
        <v>17.55</v>
      </c>
      <c r="G17" s="14">
        <f t="shared" si="1"/>
        <v>0</v>
      </c>
    </row>
    <row r="18" spans="1:7" x14ac:dyDescent="0.3">
      <c r="B18" s="27" t="s">
        <v>3</v>
      </c>
      <c r="C18" s="32" t="s">
        <v>7</v>
      </c>
      <c r="D18" s="3">
        <v>22.9</v>
      </c>
      <c r="E18" s="4">
        <f t="shared" si="0"/>
        <v>20.61</v>
      </c>
      <c r="G18" s="14">
        <f t="shared" si="1"/>
        <v>0</v>
      </c>
    </row>
    <row r="19" spans="1:7" x14ac:dyDescent="0.3">
      <c r="B19" s="27" t="s">
        <v>54</v>
      </c>
      <c r="C19" s="32" t="s">
        <v>130</v>
      </c>
      <c r="D19" s="3">
        <v>25.6</v>
      </c>
      <c r="E19" s="4">
        <f t="shared" si="0"/>
        <v>23.040000000000003</v>
      </c>
      <c r="G19" s="14">
        <f t="shared" si="1"/>
        <v>0</v>
      </c>
    </row>
    <row r="20" spans="1:7" x14ac:dyDescent="0.3">
      <c r="B20" s="27" t="s">
        <v>55</v>
      </c>
      <c r="C20" s="32" t="s">
        <v>130</v>
      </c>
      <c r="D20" s="3">
        <v>45</v>
      </c>
      <c r="E20" s="4">
        <f t="shared" si="0"/>
        <v>40.5</v>
      </c>
      <c r="G20" s="14">
        <f t="shared" si="1"/>
        <v>0</v>
      </c>
    </row>
    <row r="21" spans="1:7" x14ac:dyDescent="0.3">
      <c r="B21" s="27" t="s">
        <v>4</v>
      </c>
      <c r="C21" s="32" t="s">
        <v>131</v>
      </c>
      <c r="D21" s="3">
        <v>18</v>
      </c>
      <c r="E21" s="4">
        <f t="shared" si="0"/>
        <v>16.2</v>
      </c>
      <c r="G21" s="14">
        <f t="shared" si="1"/>
        <v>0</v>
      </c>
    </row>
    <row r="22" spans="1:7" x14ac:dyDescent="0.3">
      <c r="B22" s="27" t="s">
        <v>4</v>
      </c>
      <c r="C22" s="32" t="s">
        <v>132</v>
      </c>
      <c r="D22" s="3">
        <v>18</v>
      </c>
      <c r="E22" s="4">
        <f t="shared" si="0"/>
        <v>16.2</v>
      </c>
      <c r="G22" s="14">
        <f t="shared" si="1"/>
        <v>0</v>
      </c>
    </row>
    <row r="23" spans="1:7" x14ac:dyDescent="0.3">
      <c r="B23" s="27" t="s">
        <v>4</v>
      </c>
      <c r="C23" s="32" t="s">
        <v>133</v>
      </c>
      <c r="D23" s="3">
        <v>21.5</v>
      </c>
      <c r="E23" s="4">
        <f t="shared" si="0"/>
        <v>19.350000000000001</v>
      </c>
      <c r="G23" s="14">
        <f t="shared" si="1"/>
        <v>0</v>
      </c>
    </row>
    <row r="24" spans="1:7" x14ac:dyDescent="0.3">
      <c r="B24" s="27" t="s">
        <v>2</v>
      </c>
      <c r="C24" s="32" t="s">
        <v>133</v>
      </c>
      <c r="D24" s="3">
        <v>32</v>
      </c>
      <c r="E24" s="4">
        <f t="shared" si="0"/>
        <v>28.8</v>
      </c>
      <c r="G24" s="14">
        <f t="shared" si="1"/>
        <v>0</v>
      </c>
    </row>
    <row r="25" spans="1:7" x14ac:dyDescent="0.3">
      <c r="B25" s="27" t="s">
        <v>4</v>
      </c>
      <c r="C25" s="32" t="s">
        <v>128</v>
      </c>
      <c r="D25" s="3">
        <v>21.5</v>
      </c>
      <c r="E25" s="4">
        <f t="shared" si="0"/>
        <v>19.350000000000001</v>
      </c>
      <c r="G25" s="14">
        <f t="shared" si="1"/>
        <v>0</v>
      </c>
    </row>
    <row r="26" spans="1:7" x14ac:dyDescent="0.3">
      <c r="B26" s="27" t="s">
        <v>2</v>
      </c>
      <c r="C26" s="32" t="s">
        <v>128</v>
      </c>
      <c r="D26" s="3">
        <v>34</v>
      </c>
      <c r="E26" s="4">
        <f t="shared" si="0"/>
        <v>30.6</v>
      </c>
      <c r="G26" s="14">
        <f t="shared" si="1"/>
        <v>0</v>
      </c>
    </row>
    <row r="27" spans="1:7" x14ac:dyDescent="0.3">
      <c r="B27" s="27" t="s">
        <v>3</v>
      </c>
      <c r="C27" s="32" t="s">
        <v>127</v>
      </c>
      <c r="D27" s="3">
        <v>23.9</v>
      </c>
      <c r="E27" s="4">
        <f t="shared" si="0"/>
        <v>21.509999999999998</v>
      </c>
      <c r="G27" s="14">
        <f t="shared" si="1"/>
        <v>0</v>
      </c>
    </row>
    <row r="28" spans="1:7" x14ac:dyDescent="0.3">
      <c r="B28" s="27" t="s">
        <v>3</v>
      </c>
      <c r="C28" s="32" t="s">
        <v>126</v>
      </c>
      <c r="D28" s="3">
        <v>21.5</v>
      </c>
      <c r="E28" s="4">
        <f t="shared" si="0"/>
        <v>19.350000000000001</v>
      </c>
      <c r="G28" s="14">
        <f t="shared" si="1"/>
        <v>0</v>
      </c>
    </row>
    <row r="29" spans="1:7" x14ac:dyDescent="0.3">
      <c r="B29" s="27" t="s">
        <v>3</v>
      </c>
      <c r="C29" s="32" t="s">
        <v>8</v>
      </c>
      <c r="D29" s="3">
        <v>29</v>
      </c>
      <c r="E29" s="4">
        <f t="shared" si="0"/>
        <v>26.1</v>
      </c>
      <c r="G29" s="14">
        <f t="shared" si="1"/>
        <v>0</v>
      </c>
    </row>
    <row r="32" spans="1:7" s="20" customFormat="1" x14ac:dyDescent="0.3">
      <c r="A32" s="25"/>
      <c r="B32" s="29"/>
      <c r="C32" s="34" t="s">
        <v>47</v>
      </c>
      <c r="D32" s="2"/>
      <c r="E32" s="4"/>
      <c r="F32" s="9"/>
      <c r="G32" s="14"/>
    </row>
    <row r="34" spans="2:7" x14ac:dyDescent="0.3">
      <c r="B34" s="27" t="s">
        <v>4</v>
      </c>
      <c r="C34" s="32" t="s">
        <v>143</v>
      </c>
      <c r="D34" s="3">
        <v>19.8</v>
      </c>
      <c r="E34" s="4">
        <f t="shared" ref="D34:F48" si="2">(D34*0.9)</f>
        <v>17.82</v>
      </c>
      <c r="G34" s="14">
        <f t="shared" ref="G34:G48" si="3">(E34*F34)</f>
        <v>0</v>
      </c>
    </row>
    <row r="35" spans="2:7" x14ac:dyDescent="0.3">
      <c r="B35" s="27" t="s">
        <v>4</v>
      </c>
      <c r="C35" s="32" t="s">
        <v>147</v>
      </c>
      <c r="D35" s="3">
        <v>19.8</v>
      </c>
      <c r="E35" s="4">
        <f t="shared" si="2"/>
        <v>17.82</v>
      </c>
      <c r="G35" s="14">
        <f t="shared" si="3"/>
        <v>0</v>
      </c>
    </row>
    <row r="36" spans="2:7" x14ac:dyDescent="0.3">
      <c r="B36" s="27" t="s">
        <v>4</v>
      </c>
      <c r="C36" s="32" t="s">
        <v>148</v>
      </c>
      <c r="D36" s="3">
        <v>19.8</v>
      </c>
      <c r="E36" s="4">
        <f t="shared" si="2"/>
        <v>17.82</v>
      </c>
      <c r="G36" s="14">
        <f t="shared" si="3"/>
        <v>0</v>
      </c>
    </row>
    <row r="37" spans="2:7" x14ac:dyDescent="0.3">
      <c r="B37" s="27" t="s">
        <v>4</v>
      </c>
      <c r="C37" s="32" t="s">
        <v>135</v>
      </c>
      <c r="D37" s="3">
        <v>19.8</v>
      </c>
      <c r="E37" s="4">
        <f t="shared" si="2"/>
        <v>17.82</v>
      </c>
      <c r="G37" s="14">
        <f t="shared" si="3"/>
        <v>0</v>
      </c>
    </row>
    <row r="38" spans="2:7" x14ac:dyDescent="0.3">
      <c r="B38" s="27" t="s">
        <v>4</v>
      </c>
      <c r="C38" s="32" t="s">
        <v>141</v>
      </c>
      <c r="D38" s="3">
        <v>19.8</v>
      </c>
      <c r="E38" s="4">
        <f t="shared" si="2"/>
        <v>17.82</v>
      </c>
      <c r="G38" s="14">
        <f t="shared" si="3"/>
        <v>0</v>
      </c>
    </row>
    <row r="39" spans="2:7" x14ac:dyDescent="0.3">
      <c r="B39" s="27" t="s">
        <v>4</v>
      </c>
      <c r="C39" s="32" t="s">
        <v>134</v>
      </c>
      <c r="D39" s="3">
        <v>19.8</v>
      </c>
      <c r="E39" s="4">
        <f t="shared" si="2"/>
        <v>17.82</v>
      </c>
      <c r="G39" s="14">
        <f t="shared" si="3"/>
        <v>0</v>
      </c>
    </row>
    <row r="40" spans="2:7" x14ac:dyDescent="0.3">
      <c r="B40" s="27" t="s">
        <v>4</v>
      </c>
      <c r="C40" s="32" t="s">
        <v>140</v>
      </c>
      <c r="D40" s="3">
        <v>19.8</v>
      </c>
      <c r="E40" s="4">
        <f>(D40*0.9)</f>
        <v>17.82</v>
      </c>
      <c r="G40" s="14">
        <f t="shared" si="3"/>
        <v>0</v>
      </c>
    </row>
    <row r="41" spans="2:7" x14ac:dyDescent="0.3">
      <c r="B41" s="27" t="s">
        <v>4</v>
      </c>
      <c r="C41" s="32" t="s">
        <v>145</v>
      </c>
      <c r="D41" s="3">
        <v>19.8</v>
      </c>
      <c r="E41" s="4">
        <f t="shared" si="2"/>
        <v>17.82</v>
      </c>
      <c r="G41" s="14">
        <f t="shared" si="3"/>
        <v>0</v>
      </c>
    </row>
    <row r="42" spans="2:7" x14ac:dyDescent="0.3">
      <c r="B42" s="27" t="s">
        <v>4</v>
      </c>
      <c r="C42" s="32" t="s">
        <v>144</v>
      </c>
      <c r="D42" s="3">
        <v>19.8</v>
      </c>
      <c r="E42" s="4">
        <f t="shared" si="2"/>
        <v>17.82</v>
      </c>
      <c r="G42" s="14">
        <f t="shared" si="3"/>
        <v>0</v>
      </c>
    </row>
    <row r="43" spans="2:7" x14ac:dyDescent="0.3">
      <c r="B43" s="27" t="s">
        <v>4</v>
      </c>
      <c r="C43" s="32" t="s">
        <v>136</v>
      </c>
      <c r="D43" s="3">
        <v>19.8</v>
      </c>
      <c r="E43" s="4">
        <f t="shared" si="2"/>
        <v>17.82</v>
      </c>
      <c r="G43" s="14">
        <f t="shared" si="3"/>
        <v>0</v>
      </c>
    </row>
    <row r="44" spans="2:7" x14ac:dyDescent="0.3">
      <c r="B44" s="27" t="s">
        <v>4</v>
      </c>
      <c r="C44" s="32" t="s">
        <v>138</v>
      </c>
      <c r="D44" s="3">
        <v>19.8</v>
      </c>
      <c r="E44" s="4">
        <f t="shared" si="2"/>
        <v>17.82</v>
      </c>
      <c r="G44" s="14">
        <f t="shared" si="3"/>
        <v>0</v>
      </c>
    </row>
    <row r="45" spans="2:7" x14ac:dyDescent="0.3">
      <c r="B45" s="27" t="s">
        <v>4</v>
      </c>
      <c r="C45" s="32" t="s">
        <v>146</v>
      </c>
      <c r="D45" s="3">
        <v>19.8</v>
      </c>
      <c r="E45" s="4">
        <f t="shared" si="2"/>
        <v>17.82</v>
      </c>
      <c r="G45" s="14">
        <f t="shared" si="3"/>
        <v>0</v>
      </c>
    </row>
    <row r="46" spans="2:7" x14ac:dyDescent="0.3">
      <c r="B46" s="27" t="s">
        <v>4</v>
      </c>
      <c r="C46" s="32" t="s">
        <v>142</v>
      </c>
      <c r="D46" s="3">
        <v>15</v>
      </c>
      <c r="E46" s="4">
        <f t="shared" si="2"/>
        <v>13.5</v>
      </c>
      <c r="G46" s="14">
        <f t="shared" si="3"/>
        <v>0</v>
      </c>
    </row>
    <row r="47" spans="2:7" x14ac:dyDescent="0.3">
      <c r="B47" s="27" t="s">
        <v>4</v>
      </c>
      <c r="C47" s="32" t="s">
        <v>137</v>
      </c>
      <c r="D47" s="3">
        <v>19.8</v>
      </c>
      <c r="E47" s="4">
        <f t="shared" si="2"/>
        <v>17.82</v>
      </c>
      <c r="G47" s="14">
        <f t="shared" si="3"/>
        <v>0</v>
      </c>
    </row>
    <row r="48" spans="2:7" x14ac:dyDescent="0.3">
      <c r="B48" s="27" t="s">
        <v>4</v>
      </c>
      <c r="C48" s="32" t="s">
        <v>139</v>
      </c>
      <c r="D48" s="3">
        <v>19.8</v>
      </c>
      <c r="E48" s="4">
        <f t="shared" si="2"/>
        <v>17.82</v>
      </c>
      <c r="G48" s="14">
        <f t="shared" si="3"/>
        <v>0</v>
      </c>
    </row>
    <row r="51" spans="1:7" s="20" customFormat="1" x14ac:dyDescent="0.3">
      <c r="A51" s="25"/>
      <c r="B51" s="29"/>
      <c r="C51" s="34" t="s">
        <v>48</v>
      </c>
      <c r="D51" s="2"/>
      <c r="E51" s="4"/>
      <c r="F51" s="9"/>
      <c r="G51" s="14"/>
    </row>
    <row r="53" spans="1:7" x14ac:dyDescent="0.3">
      <c r="B53" s="27" t="s">
        <v>53</v>
      </c>
      <c r="C53" s="32" t="s">
        <v>104</v>
      </c>
      <c r="D53" s="3">
        <v>19.8</v>
      </c>
      <c r="E53" s="4">
        <f t="shared" ref="D53:F73" si="4">(D53*0.9)</f>
        <v>17.82</v>
      </c>
      <c r="G53" s="14">
        <f t="shared" ref="G53:G73" si="5">(E53*F53)</f>
        <v>0</v>
      </c>
    </row>
    <row r="54" spans="1:7" x14ac:dyDescent="0.3">
      <c r="B54" s="27" t="s">
        <v>53</v>
      </c>
      <c r="C54" s="32" t="s">
        <v>101</v>
      </c>
      <c r="D54" s="3">
        <v>19.8</v>
      </c>
      <c r="E54" s="4">
        <f t="shared" si="4"/>
        <v>17.82</v>
      </c>
      <c r="G54" s="14">
        <f t="shared" si="5"/>
        <v>0</v>
      </c>
    </row>
    <row r="55" spans="1:7" x14ac:dyDescent="0.3">
      <c r="B55" s="27" t="s">
        <v>53</v>
      </c>
      <c r="C55" s="32" t="s">
        <v>102</v>
      </c>
      <c r="D55" s="3">
        <v>19.8</v>
      </c>
      <c r="E55" s="4">
        <f t="shared" si="4"/>
        <v>17.82</v>
      </c>
      <c r="G55" s="14">
        <f t="shared" si="5"/>
        <v>0</v>
      </c>
    </row>
    <row r="56" spans="1:7" x14ac:dyDescent="0.3">
      <c r="B56" s="27" t="s">
        <v>53</v>
      </c>
      <c r="C56" s="32" t="s">
        <v>103</v>
      </c>
      <c r="D56" s="3">
        <v>19.8</v>
      </c>
      <c r="E56" s="4">
        <f t="shared" si="4"/>
        <v>17.82</v>
      </c>
      <c r="G56" s="14">
        <f t="shared" si="5"/>
        <v>0</v>
      </c>
    </row>
    <row r="57" spans="1:7" x14ac:dyDescent="0.3">
      <c r="B57" s="27" t="s">
        <v>53</v>
      </c>
      <c r="C57" s="32" t="s">
        <v>106</v>
      </c>
      <c r="D57" s="3">
        <v>19.8</v>
      </c>
      <c r="E57" s="4">
        <f t="shared" si="4"/>
        <v>17.82</v>
      </c>
      <c r="G57" s="14">
        <f t="shared" si="5"/>
        <v>0</v>
      </c>
    </row>
    <row r="58" spans="1:7" x14ac:dyDescent="0.3">
      <c r="B58" s="27" t="s">
        <v>53</v>
      </c>
      <c r="C58" s="32" t="s">
        <v>100</v>
      </c>
      <c r="D58" s="3">
        <v>19.8</v>
      </c>
      <c r="E58" s="4">
        <f t="shared" si="4"/>
        <v>17.82</v>
      </c>
      <c r="G58" s="14">
        <f t="shared" si="5"/>
        <v>0</v>
      </c>
    </row>
    <row r="59" spans="1:7" x14ac:dyDescent="0.3">
      <c r="B59" s="27" t="s">
        <v>53</v>
      </c>
      <c r="C59" s="32" t="s">
        <v>107</v>
      </c>
      <c r="D59" s="3">
        <v>19.8</v>
      </c>
      <c r="E59" s="4">
        <f t="shared" si="4"/>
        <v>17.82</v>
      </c>
      <c r="G59" s="14">
        <f t="shared" si="5"/>
        <v>0</v>
      </c>
    </row>
    <row r="60" spans="1:7" x14ac:dyDescent="0.3">
      <c r="B60" s="27" t="s">
        <v>53</v>
      </c>
      <c r="C60" s="32" t="s">
        <v>113</v>
      </c>
      <c r="D60" s="3">
        <v>19.8</v>
      </c>
      <c r="E60" s="4">
        <f t="shared" si="4"/>
        <v>17.82</v>
      </c>
      <c r="G60" s="14">
        <f t="shared" si="5"/>
        <v>0</v>
      </c>
    </row>
    <row r="61" spans="1:7" x14ac:dyDescent="0.3">
      <c r="B61" s="27" t="s">
        <v>53</v>
      </c>
      <c r="C61" s="32" t="s">
        <v>120</v>
      </c>
      <c r="D61" s="3">
        <v>19.8</v>
      </c>
      <c r="E61" s="4">
        <f t="shared" si="4"/>
        <v>17.82</v>
      </c>
      <c r="G61" s="14">
        <f t="shared" si="5"/>
        <v>0</v>
      </c>
    </row>
    <row r="62" spans="1:7" x14ac:dyDescent="0.3">
      <c r="B62" s="27" t="s">
        <v>53</v>
      </c>
      <c r="C62" s="32" t="s">
        <v>116</v>
      </c>
      <c r="D62" s="3">
        <v>19.8</v>
      </c>
      <c r="E62" s="4">
        <f t="shared" si="4"/>
        <v>17.82</v>
      </c>
      <c r="G62" s="14">
        <f t="shared" si="5"/>
        <v>0</v>
      </c>
    </row>
    <row r="63" spans="1:7" x14ac:dyDescent="0.3">
      <c r="B63" s="27" t="s">
        <v>53</v>
      </c>
      <c r="C63" s="32" t="s">
        <v>114</v>
      </c>
      <c r="D63" s="3">
        <v>19.8</v>
      </c>
      <c r="E63" s="4">
        <f t="shared" si="4"/>
        <v>17.82</v>
      </c>
      <c r="G63" s="14">
        <f t="shared" si="5"/>
        <v>0</v>
      </c>
    </row>
    <row r="64" spans="1:7" x14ac:dyDescent="0.3">
      <c r="B64" s="27" t="s">
        <v>53</v>
      </c>
      <c r="C64" s="32" t="s">
        <v>117</v>
      </c>
      <c r="D64" s="3">
        <v>19.8</v>
      </c>
      <c r="E64" s="4">
        <f t="shared" si="4"/>
        <v>17.82</v>
      </c>
      <c r="G64" s="14">
        <f t="shared" si="5"/>
        <v>0</v>
      </c>
    </row>
    <row r="65" spans="1:7" x14ac:dyDescent="0.3">
      <c r="B65" s="27" t="s">
        <v>53</v>
      </c>
      <c r="C65" s="32" t="s">
        <v>111</v>
      </c>
      <c r="D65" s="3">
        <v>19.8</v>
      </c>
      <c r="E65" s="4">
        <f t="shared" si="4"/>
        <v>17.82</v>
      </c>
      <c r="G65" s="14">
        <f t="shared" si="5"/>
        <v>0</v>
      </c>
    </row>
    <row r="66" spans="1:7" x14ac:dyDescent="0.3">
      <c r="B66" s="27" t="s">
        <v>53</v>
      </c>
      <c r="C66" s="32" t="s">
        <v>105</v>
      </c>
      <c r="D66" s="3">
        <v>19.8</v>
      </c>
      <c r="E66" s="4">
        <f t="shared" si="4"/>
        <v>17.82</v>
      </c>
      <c r="G66" s="14">
        <f t="shared" si="5"/>
        <v>0</v>
      </c>
    </row>
    <row r="67" spans="1:7" x14ac:dyDescent="0.3">
      <c r="B67" s="27" t="s">
        <v>53</v>
      </c>
      <c r="C67" s="32" t="s">
        <v>110</v>
      </c>
      <c r="D67" s="3">
        <v>19.8</v>
      </c>
      <c r="E67" s="4">
        <f t="shared" si="4"/>
        <v>17.82</v>
      </c>
      <c r="G67" s="14">
        <f t="shared" si="5"/>
        <v>0</v>
      </c>
    </row>
    <row r="68" spans="1:7" x14ac:dyDescent="0.3">
      <c r="B68" s="27" t="s">
        <v>53</v>
      </c>
      <c r="C68" s="32" t="s">
        <v>112</v>
      </c>
      <c r="D68" s="3">
        <v>19.8</v>
      </c>
      <c r="E68" s="4">
        <f t="shared" si="4"/>
        <v>17.82</v>
      </c>
      <c r="G68" s="14">
        <f t="shared" si="5"/>
        <v>0</v>
      </c>
    </row>
    <row r="69" spans="1:7" x14ac:dyDescent="0.3">
      <c r="B69" s="27" t="s">
        <v>53</v>
      </c>
      <c r="C69" s="32" t="s">
        <v>119</v>
      </c>
      <c r="D69" s="3">
        <v>19.8</v>
      </c>
      <c r="E69" s="4">
        <f t="shared" si="4"/>
        <v>17.82</v>
      </c>
      <c r="G69" s="14">
        <f t="shared" si="5"/>
        <v>0</v>
      </c>
    </row>
    <row r="70" spans="1:7" x14ac:dyDescent="0.3">
      <c r="B70" s="27" t="s">
        <v>53</v>
      </c>
      <c r="C70" s="32" t="s">
        <v>109</v>
      </c>
      <c r="D70" s="3">
        <v>19.8</v>
      </c>
      <c r="E70" s="4">
        <f t="shared" si="4"/>
        <v>17.82</v>
      </c>
      <c r="G70" s="14">
        <f t="shared" si="5"/>
        <v>0</v>
      </c>
    </row>
    <row r="71" spans="1:7" x14ac:dyDescent="0.3">
      <c r="B71" s="27" t="s">
        <v>53</v>
      </c>
      <c r="C71" s="32" t="s">
        <v>118</v>
      </c>
      <c r="D71" s="3">
        <v>19.8</v>
      </c>
      <c r="E71" s="4">
        <f t="shared" si="4"/>
        <v>17.82</v>
      </c>
      <c r="G71" s="14">
        <f t="shared" si="5"/>
        <v>0</v>
      </c>
    </row>
    <row r="72" spans="1:7" x14ac:dyDescent="0.3">
      <c r="B72" s="27" t="s">
        <v>53</v>
      </c>
      <c r="C72" s="32" t="s">
        <v>108</v>
      </c>
      <c r="D72" s="3">
        <v>19.8</v>
      </c>
      <c r="E72" s="4">
        <f t="shared" si="4"/>
        <v>17.82</v>
      </c>
      <c r="G72" s="14">
        <f t="shared" si="5"/>
        <v>0</v>
      </c>
    </row>
    <row r="73" spans="1:7" x14ac:dyDescent="0.3">
      <c r="B73" s="27" t="s">
        <v>53</v>
      </c>
      <c r="C73" s="32" t="s">
        <v>115</v>
      </c>
      <c r="D73" s="3">
        <v>19.8</v>
      </c>
      <c r="E73" s="4">
        <f t="shared" si="4"/>
        <v>17.82</v>
      </c>
      <c r="G73" s="14">
        <f t="shared" si="5"/>
        <v>0</v>
      </c>
    </row>
    <row r="76" spans="1:7" s="20" customFormat="1" x14ac:dyDescent="0.3">
      <c r="A76" s="25"/>
      <c r="B76" s="29"/>
      <c r="C76" s="34" t="s">
        <v>49</v>
      </c>
      <c r="D76" s="2"/>
      <c r="E76" s="4"/>
      <c r="F76" s="9"/>
      <c r="G76" s="14"/>
    </row>
    <row r="78" spans="1:7" x14ac:dyDescent="0.3">
      <c r="B78" s="27" t="s">
        <v>4</v>
      </c>
      <c r="C78" s="32" t="s">
        <v>19</v>
      </c>
      <c r="D78" s="3">
        <v>12.5</v>
      </c>
      <c r="E78" s="4">
        <v>10</v>
      </c>
      <c r="G78" s="14">
        <f t="shared" ref="G78:G135" si="6">(E78*F78)</f>
        <v>0</v>
      </c>
    </row>
    <row r="79" spans="1:7" x14ac:dyDescent="0.3">
      <c r="B79" s="27" t="s">
        <v>4</v>
      </c>
      <c r="C79" s="32" t="s">
        <v>20</v>
      </c>
      <c r="D79" s="3">
        <v>12.5</v>
      </c>
      <c r="E79" s="4">
        <v>10</v>
      </c>
      <c r="G79" s="14">
        <f t="shared" si="6"/>
        <v>0</v>
      </c>
    </row>
    <row r="80" spans="1:7" x14ac:dyDescent="0.3">
      <c r="B80" s="27" t="s">
        <v>4</v>
      </c>
      <c r="C80" s="32" t="s">
        <v>21</v>
      </c>
      <c r="D80" s="3">
        <v>12.5</v>
      </c>
      <c r="E80" s="4">
        <v>10</v>
      </c>
      <c r="G80" s="14">
        <f t="shared" si="6"/>
        <v>0</v>
      </c>
    </row>
    <row r="81" spans="2:7" x14ac:dyDescent="0.3">
      <c r="B81" s="27" t="s">
        <v>4</v>
      </c>
      <c r="C81" s="32" t="s">
        <v>22</v>
      </c>
      <c r="D81" s="3">
        <v>12.5</v>
      </c>
      <c r="E81" s="4">
        <v>10</v>
      </c>
      <c r="G81" s="14">
        <f t="shared" si="6"/>
        <v>0</v>
      </c>
    </row>
    <row r="82" spans="2:7" x14ac:dyDescent="0.3">
      <c r="B82" s="27" t="s">
        <v>4</v>
      </c>
      <c r="C82" s="32" t="s">
        <v>23</v>
      </c>
      <c r="D82" s="3">
        <v>12.5</v>
      </c>
      <c r="E82" s="4">
        <v>10</v>
      </c>
      <c r="G82" s="14">
        <f t="shared" si="6"/>
        <v>0</v>
      </c>
    </row>
    <row r="83" spans="2:7" x14ac:dyDescent="0.3">
      <c r="B83" s="27" t="s">
        <v>4</v>
      </c>
      <c r="C83" s="32" t="s">
        <v>24</v>
      </c>
      <c r="D83" s="3">
        <v>12.5</v>
      </c>
      <c r="E83" s="4">
        <v>10</v>
      </c>
      <c r="G83" s="14">
        <f t="shared" si="6"/>
        <v>0</v>
      </c>
    </row>
    <row r="84" spans="2:7" x14ac:dyDescent="0.3">
      <c r="B84" s="27" t="s">
        <v>4</v>
      </c>
      <c r="C84" s="32" t="s">
        <v>25</v>
      </c>
      <c r="D84" s="3">
        <v>12.5</v>
      </c>
      <c r="E84" s="4">
        <v>10</v>
      </c>
      <c r="G84" s="14">
        <f t="shared" si="6"/>
        <v>0</v>
      </c>
    </row>
    <row r="85" spans="2:7" x14ac:dyDescent="0.3">
      <c r="B85" s="27" t="s">
        <v>4</v>
      </c>
      <c r="C85" s="32" t="s">
        <v>26</v>
      </c>
      <c r="D85" s="3">
        <v>12.5</v>
      </c>
      <c r="E85" s="4">
        <v>10</v>
      </c>
      <c r="G85" s="14">
        <f t="shared" si="6"/>
        <v>0</v>
      </c>
    </row>
    <row r="86" spans="2:7" x14ac:dyDescent="0.3">
      <c r="B86" s="27" t="s">
        <v>4</v>
      </c>
      <c r="C86" s="32" t="s">
        <v>27</v>
      </c>
      <c r="D86" s="3">
        <v>12.5</v>
      </c>
      <c r="E86" s="4">
        <v>10</v>
      </c>
      <c r="G86" s="14">
        <f t="shared" si="6"/>
        <v>0</v>
      </c>
    </row>
    <row r="87" spans="2:7" x14ac:dyDescent="0.3">
      <c r="B87" s="27" t="s">
        <v>4</v>
      </c>
      <c r="C87" s="32" t="s">
        <v>28</v>
      </c>
      <c r="D87" s="3">
        <v>12.5</v>
      </c>
      <c r="E87" s="4">
        <v>10</v>
      </c>
      <c r="G87" s="14">
        <f t="shared" si="6"/>
        <v>0</v>
      </c>
    </row>
    <row r="88" spans="2:7" x14ac:dyDescent="0.3">
      <c r="B88" s="27" t="s">
        <v>4</v>
      </c>
      <c r="C88" s="32" t="s">
        <v>29</v>
      </c>
      <c r="D88" s="3">
        <v>12.5</v>
      </c>
      <c r="E88" s="4">
        <v>10</v>
      </c>
      <c r="G88" s="14">
        <f t="shared" si="6"/>
        <v>0</v>
      </c>
    </row>
    <row r="89" spans="2:7" x14ac:dyDescent="0.3">
      <c r="B89" s="27" t="s">
        <v>4</v>
      </c>
      <c r="C89" s="32" t="s">
        <v>30</v>
      </c>
      <c r="D89" s="3">
        <v>12.5</v>
      </c>
      <c r="E89" s="4">
        <v>10</v>
      </c>
      <c r="G89" s="14">
        <f t="shared" si="6"/>
        <v>0</v>
      </c>
    </row>
    <row r="90" spans="2:7" x14ac:dyDescent="0.3">
      <c r="B90" s="27" t="s">
        <v>4</v>
      </c>
      <c r="C90" s="32" t="s">
        <v>31</v>
      </c>
      <c r="D90" s="3">
        <v>12.5</v>
      </c>
      <c r="E90" s="4">
        <v>10</v>
      </c>
      <c r="G90" s="14">
        <f t="shared" si="6"/>
        <v>0</v>
      </c>
    </row>
    <row r="91" spans="2:7" x14ac:dyDescent="0.3">
      <c r="B91" s="27" t="s">
        <v>4</v>
      </c>
      <c r="C91" s="32" t="s">
        <v>32</v>
      </c>
      <c r="D91" s="3">
        <v>12.5</v>
      </c>
      <c r="E91" s="4">
        <v>10</v>
      </c>
      <c r="G91" s="14">
        <f t="shared" si="6"/>
        <v>0</v>
      </c>
    </row>
    <row r="92" spans="2:7" x14ac:dyDescent="0.3">
      <c r="B92" s="27" t="s">
        <v>4</v>
      </c>
      <c r="C92" s="32" t="s">
        <v>33</v>
      </c>
      <c r="D92" s="3">
        <v>12.5</v>
      </c>
      <c r="E92" s="4">
        <v>10</v>
      </c>
      <c r="G92" s="14">
        <f t="shared" si="6"/>
        <v>0</v>
      </c>
    </row>
    <row r="93" spans="2:7" x14ac:dyDescent="0.3">
      <c r="B93" s="27" t="s">
        <v>4</v>
      </c>
      <c r="C93" s="32" t="s">
        <v>34</v>
      </c>
      <c r="D93" s="3">
        <v>12.5</v>
      </c>
      <c r="E93" s="4">
        <v>10</v>
      </c>
      <c r="G93" s="14">
        <f t="shared" si="6"/>
        <v>0</v>
      </c>
    </row>
    <row r="94" spans="2:7" x14ac:dyDescent="0.3">
      <c r="B94" s="27" t="s">
        <v>4</v>
      </c>
      <c r="C94" s="32" t="s">
        <v>35</v>
      </c>
      <c r="D94" s="3">
        <v>12.5</v>
      </c>
      <c r="E94" s="4">
        <v>10</v>
      </c>
      <c r="G94" s="14">
        <f t="shared" si="6"/>
        <v>0</v>
      </c>
    </row>
    <row r="95" spans="2:7" x14ac:dyDescent="0.3">
      <c r="B95" s="27" t="s">
        <v>4</v>
      </c>
      <c r="C95" s="32" t="s">
        <v>36</v>
      </c>
      <c r="D95" s="3">
        <v>12.5</v>
      </c>
      <c r="E95" s="4">
        <v>10</v>
      </c>
      <c r="G95" s="14">
        <f t="shared" si="6"/>
        <v>0</v>
      </c>
    </row>
    <row r="96" spans="2:7" x14ac:dyDescent="0.3">
      <c r="B96" s="27" t="s">
        <v>4</v>
      </c>
      <c r="C96" s="32" t="s">
        <v>37</v>
      </c>
      <c r="D96" s="3">
        <v>12.5</v>
      </c>
      <c r="E96" s="4">
        <v>10</v>
      </c>
      <c r="G96" s="14">
        <f t="shared" si="6"/>
        <v>0</v>
      </c>
    </row>
    <row r="97" spans="1:7" x14ac:dyDescent="0.3">
      <c r="B97" s="27" t="s">
        <v>4</v>
      </c>
      <c r="C97" s="32" t="s">
        <v>38</v>
      </c>
      <c r="D97" s="3">
        <v>12.5</v>
      </c>
      <c r="E97" s="4">
        <v>10</v>
      </c>
      <c r="G97" s="14">
        <f t="shared" si="6"/>
        <v>0</v>
      </c>
    </row>
    <row r="98" spans="1:7" x14ac:dyDescent="0.3">
      <c r="B98" s="27" t="s">
        <v>4</v>
      </c>
      <c r="C98" s="32" t="s">
        <v>39</v>
      </c>
      <c r="D98" s="3">
        <v>12.5</v>
      </c>
      <c r="E98" s="4">
        <v>10</v>
      </c>
      <c r="G98" s="14">
        <f t="shared" si="6"/>
        <v>0</v>
      </c>
    </row>
    <row r="99" spans="1:7" x14ac:dyDescent="0.3">
      <c r="B99" s="27" t="s">
        <v>4</v>
      </c>
      <c r="C99" s="32" t="s">
        <v>40</v>
      </c>
      <c r="D99" s="3">
        <v>12.5</v>
      </c>
      <c r="E99" s="4">
        <v>10</v>
      </c>
      <c r="G99" s="14">
        <f t="shared" si="6"/>
        <v>0</v>
      </c>
    </row>
    <row r="100" spans="1:7" x14ac:dyDescent="0.3">
      <c r="B100" s="27" t="s">
        <v>4</v>
      </c>
      <c r="C100" s="32" t="s">
        <v>41</v>
      </c>
      <c r="D100" s="3">
        <v>12.5</v>
      </c>
      <c r="E100" s="4">
        <v>10</v>
      </c>
      <c r="G100" s="14">
        <f t="shared" si="6"/>
        <v>0</v>
      </c>
    </row>
    <row r="101" spans="1:7" x14ac:dyDescent="0.3">
      <c r="B101" s="27" t="s">
        <v>4</v>
      </c>
      <c r="C101" s="32" t="s">
        <v>42</v>
      </c>
      <c r="D101" s="3">
        <v>12.5</v>
      </c>
      <c r="E101" s="4">
        <v>10</v>
      </c>
      <c r="G101" s="14">
        <f t="shared" si="6"/>
        <v>0</v>
      </c>
    </row>
    <row r="102" spans="1:7" x14ac:dyDescent="0.3">
      <c r="B102" s="27" t="s">
        <v>4</v>
      </c>
      <c r="C102" s="32" t="s">
        <v>43</v>
      </c>
      <c r="D102" s="3">
        <v>12.5</v>
      </c>
      <c r="E102" s="4">
        <v>10</v>
      </c>
      <c r="G102" s="14">
        <f t="shared" si="6"/>
        <v>0</v>
      </c>
    </row>
    <row r="105" spans="1:7" s="20" customFormat="1" x14ac:dyDescent="0.3">
      <c r="A105" s="25"/>
      <c r="B105" s="29"/>
      <c r="C105" s="34" t="s">
        <v>51</v>
      </c>
      <c r="D105" s="2"/>
      <c r="E105" s="4"/>
      <c r="F105" s="9"/>
      <c r="G105" s="14"/>
    </row>
    <row r="107" spans="1:7" x14ac:dyDescent="0.3">
      <c r="B107" s="27" t="s">
        <v>57</v>
      </c>
      <c r="C107" s="32" t="s">
        <v>11</v>
      </c>
      <c r="D107" s="3">
        <v>100</v>
      </c>
      <c r="E107" s="4">
        <v>70</v>
      </c>
      <c r="G107" s="14">
        <f t="shared" si="6"/>
        <v>0</v>
      </c>
    </row>
    <row r="108" spans="1:7" x14ac:dyDescent="0.3">
      <c r="B108" s="27" t="s">
        <v>58</v>
      </c>
      <c r="C108" s="32" t="s">
        <v>13</v>
      </c>
      <c r="D108" s="3">
        <v>90</v>
      </c>
      <c r="E108" s="4">
        <v>80</v>
      </c>
      <c r="G108" s="14">
        <f t="shared" si="6"/>
        <v>0</v>
      </c>
    </row>
    <row r="109" spans="1:7" x14ac:dyDescent="0.3">
      <c r="B109" s="27" t="s">
        <v>59</v>
      </c>
      <c r="C109" s="32" t="s">
        <v>12</v>
      </c>
      <c r="D109" s="3">
        <v>310</v>
      </c>
      <c r="E109" s="4">
        <v>300</v>
      </c>
      <c r="G109" s="14">
        <f t="shared" si="6"/>
        <v>0</v>
      </c>
    </row>
    <row r="111" spans="1:7" s="22" customFormat="1" ht="15.75" customHeight="1" x14ac:dyDescent="0.25">
      <c r="A111" s="26"/>
      <c r="B111" s="30"/>
      <c r="C111" s="35" t="s">
        <v>151</v>
      </c>
      <c r="D111" s="5"/>
      <c r="E111" s="6"/>
      <c r="F111" s="11"/>
      <c r="G111" s="15"/>
    </row>
    <row r="114" spans="1:7" s="20" customFormat="1" x14ac:dyDescent="0.3">
      <c r="A114" s="25"/>
      <c r="B114" s="29"/>
      <c r="C114" s="34" t="s">
        <v>50</v>
      </c>
      <c r="D114" s="2"/>
      <c r="E114" s="4"/>
      <c r="F114" s="9"/>
      <c r="G114" s="14"/>
    </row>
    <row r="116" spans="1:7" ht="15" x14ac:dyDescent="0.25">
      <c r="B116" s="31" t="s">
        <v>1</v>
      </c>
      <c r="C116" s="36" t="s">
        <v>161</v>
      </c>
      <c r="D116" s="7">
        <v>12</v>
      </c>
      <c r="E116" s="4">
        <f t="shared" ref="D116:F128" si="7">(D116*0.9)</f>
        <v>10.8</v>
      </c>
      <c r="G116" s="14">
        <f t="shared" si="6"/>
        <v>0</v>
      </c>
    </row>
    <row r="117" spans="1:7" ht="15" x14ac:dyDescent="0.25">
      <c r="B117" s="31" t="s">
        <v>1</v>
      </c>
      <c r="C117" s="37" t="s">
        <v>162</v>
      </c>
      <c r="D117" s="7">
        <v>12</v>
      </c>
      <c r="E117" s="4">
        <f t="shared" si="7"/>
        <v>10.8</v>
      </c>
      <c r="G117" s="14">
        <f t="shared" si="6"/>
        <v>0</v>
      </c>
    </row>
    <row r="118" spans="1:7" ht="15" x14ac:dyDescent="0.25">
      <c r="B118" s="31" t="s">
        <v>1</v>
      </c>
      <c r="C118" s="37" t="s">
        <v>163</v>
      </c>
      <c r="D118" s="7">
        <v>12</v>
      </c>
      <c r="E118" s="4">
        <f t="shared" si="7"/>
        <v>10.8</v>
      </c>
      <c r="G118" s="14">
        <f t="shared" si="6"/>
        <v>0</v>
      </c>
    </row>
    <row r="119" spans="1:7" ht="15" x14ac:dyDescent="0.25">
      <c r="B119" s="31" t="s">
        <v>1</v>
      </c>
      <c r="C119" s="37" t="s">
        <v>164</v>
      </c>
      <c r="D119" s="7">
        <v>12</v>
      </c>
      <c r="E119" s="4">
        <f t="shared" si="7"/>
        <v>10.8</v>
      </c>
      <c r="G119" s="14">
        <f t="shared" si="6"/>
        <v>0</v>
      </c>
    </row>
    <row r="120" spans="1:7" ht="15" x14ac:dyDescent="0.25">
      <c r="B120" s="31" t="s">
        <v>1</v>
      </c>
      <c r="C120" s="37" t="s">
        <v>165</v>
      </c>
      <c r="D120" s="7">
        <v>12</v>
      </c>
      <c r="E120" s="4">
        <f t="shared" si="7"/>
        <v>10.8</v>
      </c>
      <c r="G120" s="14">
        <f t="shared" si="6"/>
        <v>0</v>
      </c>
    </row>
    <row r="121" spans="1:7" ht="15" x14ac:dyDescent="0.25">
      <c r="B121" s="31" t="s">
        <v>1</v>
      </c>
      <c r="C121" s="37" t="s">
        <v>166</v>
      </c>
      <c r="D121" s="7">
        <v>12</v>
      </c>
      <c r="E121" s="4">
        <f t="shared" si="7"/>
        <v>10.8</v>
      </c>
      <c r="G121" s="14">
        <f t="shared" si="6"/>
        <v>0</v>
      </c>
    </row>
    <row r="122" spans="1:7" ht="15" x14ac:dyDescent="0.25">
      <c r="B122" s="31" t="s">
        <v>1</v>
      </c>
      <c r="C122" s="37" t="s">
        <v>167</v>
      </c>
      <c r="D122" s="7">
        <v>12</v>
      </c>
      <c r="E122" s="4">
        <f t="shared" si="7"/>
        <v>10.8</v>
      </c>
      <c r="G122" s="14">
        <f t="shared" si="6"/>
        <v>0</v>
      </c>
    </row>
    <row r="123" spans="1:7" ht="15" x14ac:dyDescent="0.25">
      <c r="B123" s="31" t="s">
        <v>1</v>
      </c>
      <c r="C123" s="37" t="s">
        <v>168</v>
      </c>
      <c r="D123" s="7">
        <v>12</v>
      </c>
      <c r="E123" s="4">
        <f t="shared" si="7"/>
        <v>10.8</v>
      </c>
      <c r="G123" s="14">
        <f t="shared" si="6"/>
        <v>0</v>
      </c>
    </row>
    <row r="124" spans="1:7" ht="15" x14ac:dyDescent="0.25">
      <c r="B124" s="31" t="s">
        <v>1</v>
      </c>
      <c r="C124" s="37" t="s">
        <v>169</v>
      </c>
      <c r="D124" s="7">
        <v>12</v>
      </c>
      <c r="E124" s="4">
        <f t="shared" si="7"/>
        <v>10.8</v>
      </c>
      <c r="G124" s="14">
        <f t="shared" si="6"/>
        <v>0</v>
      </c>
    </row>
    <row r="125" spans="1:7" ht="15" x14ac:dyDescent="0.25">
      <c r="B125" s="31" t="s">
        <v>1</v>
      </c>
      <c r="C125" s="37" t="s">
        <v>170</v>
      </c>
      <c r="D125" s="7">
        <v>12</v>
      </c>
      <c r="E125" s="4">
        <f t="shared" si="7"/>
        <v>10.8</v>
      </c>
      <c r="G125" s="14">
        <f t="shared" si="6"/>
        <v>0</v>
      </c>
    </row>
    <row r="126" spans="1:7" ht="15" x14ac:dyDescent="0.25">
      <c r="B126" s="31" t="s">
        <v>1</v>
      </c>
      <c r="C126" s="37" t="s">
        <v>171</v>
      </c>
      <c r="D126" s="7">
        <v>12</v>
      </c>
      <c r="E126" s="4">
        <f t="shared" si="7"/>
        <v>10.8</v>
      </c>
      <c r="G126" s="14">
        <f t="shared" si="6"/>
        <v>0</v>
      </c>
    </row>
    <row r="127" spans="1:7" x14ac:dyDescent="0.3">
      <c r="B127" s="27" t="s">
        <v>1</v>
      </c>
      <c r="C127" s="32" t="s">
        <v>157</v>
      </c>
      <c r="D127" s="3">
        <v>19.5</v>
      </c>
      <c r="E127" s="4">
        <f t="shared" si="7"/>
        <v>17.55</v>
      </c>
      <c r="G127" s="14">
        <f t="shared" si="6"/>
        <v>0</v>
      </c>
    </row>
    <row r="128" spans="1:7" x14ac:dyDescent="0.3">
      <c r="B128" s="27" t="s">
        <v>1</v>
      </c>
      <c r="C128" s="32" t="s">
        <v>158</v>
      </c>
      <c r="D128" s="3">
        <v>19.5</v>
      </c>
      <c r="E128" s="4">
        <f t="shared" si="7"/>
        <v>17.55</v>
      </c>
      <c r="G128" s="14">
        <f t="shared" si="6"/>
        <v>0</v>
      </c>
    </row>
    <row r="131" spans="1:7" s="20" customFormat="1" x14ac:dyDescent="0.3">
      <c r="A131" s="25"/>
      <c r="B131" s="29"/>
      <c r="C131" s="34" t="s">
        <v>97</v>
      </c>
      <c r="D131" s="2"/>
      <c r="E131" s="4"/>
      <c r="F131" s="9"/>
      <c r="G131" s="14"/>
    </row>
    <row r="133" spans="1:7" x14ac:dyDescent="0.3">
      <c r="B133" s="27" t="s">
        <v>9</v>
      </c>
      <c r="C133" s="32" t="s">
        <v>153</v>
      </c>
      <c r="D133" s="3">
        <v>17.8</v>
      </c>
      <c r="E133" s="4">
        <f>(D133*0.9)</f>
        <v>16.02</v>
      </c>
      <c r="G133" s="14">
        <f t="shared" si="6"/>
        <v>0</v>
      </c>
    </row>
    <row r="134" spans="1:7" x14ac:dyDescent="0.3">
      <c r="B134" s="27" t="s">
        <v>1</v>
      </c>
      <c r="C134" s="32" t="s">
        <v>155</v>
      </c>
      <c r="D134" s="3">
        <v>21</v>
      </c>
      <c r="E134" s="4">
        <f>(D134*0.9)</f>
        <v>18.900000000000002</v>
      </c>
      <c r="G134" s="14">
        <f t="shared" si="6"/>
        <v>0</v>
      </c>
    </row>
    <row r="135" spans="1:7" x14ac:dyDescent="0.3">
      <c r="B135" s="27" t="s">
        <v>1</v>
      </c>
      <c r="C135" s="32" t="s">
        <v>156</v>
      </c>
      <c r="D135" s="3">
        <v>21.8</v>
      </c>
      <c r="E135" s="4">
        <f>(D135*0.9)</f>
        <v>19.62</v>
      </c>
      <c r="G135" s="14">
        <f t="shared" si="6"/>
        <v>0</v>
      </c>
    </row>
    <row r="136" spans="1:7" x14ac:dyDescent="0.3">
      <c r="B136" s="27" t="s">
        <v>4</v>
      </c>
      <c r="C136" s="32" t="s">
        <v>154</v>
      </c>
      <c r="D136" s="3">
        <v>31</v>
      </c>
      <c r="E136" s="4">
        <f>(D136*0.9)</f>
        <v>27.900000000000002</v>
      </c>
      <c r="G136" s="14">
        <f t="shared" ref="G136:G195" si="8">(E136*F136)</f>
        <v>0</v>
      </c>
    </row>
    <row r="137" spans="1:7" x14ac:dyDescent="0.3">
      <c r="B137" s="27" t="s">
        <v>4</v>
      </c>
      <c r="C137" s="32" t="s">
        <v>10</v>
      </c>
      <c r="D137" s="3">
        <v>33</v>
      </c>
      <c r="E137" s="4">
        <f>(D137*0.9)</f>
        <v>29.7</v>
      </c>
      <c r="G137" s="14">
        <f t="shared" si="8"/>
        <v>0</v>
      </c>
    </row>
    <row r="140" spans="1:7" s="20" customFormat="1" x14ac:dyDescent="0.3">
      <c r="A140" s="25"/>
      <c r="B140" s="29"/>
      <c r="C140" s="34" t="s">
        <v>44</v>
      </c>
      <c r="D140" s="2"/>
      <c r="E140" s="4"/>
      <c r="F140" s="9"/>
      <c r="G140" s="14"/>
    </row>
    <row r="142" spans="1:7" x14ac:dyDescent="0.3">
      <c r="B142" s="27" t="s">
        <v>1</v>
      </c>
      <c r="C142" s="32" t="s">
        <v>159</v>
      </c>
      <c r="D142" s="3">
        <v>12.9</v>
      </c>
      <c r="E142" s="4">
        <f>(D142*0.9)</f>
        <v>11.610000000000001</v>
      </c>
      <c r="G142" s="14">
        <f t="shared" si="8"/>
        <v>0</v>
      </c>
    </row>
    <row r="143" spans="1:7" x14ac:dyDescent="0.3">
      <c r="B143" s="27" t="s">
        <v>2</v>
      </c>
      <c r="C143" s="32" t="s">
        <v>159</v>
      </c>
      <c r="D143" s="3">
        <v>24</v>
      </c>
      <c r="E143" s="4">
        <f>(D143*0.9)</f>
        <v>21.6</v>
      </c>
      <c r="G143" s="14">
        <f t="shared" si="8"/>
        <v>0</v>
      </c>
    </row>
    <row r="144" spans="1:7" x14ac:dyDescent="0.3">
      <c r="B144" s="27" t="s">
        <v>2</v>
      </c>
      <c r="C144" s="32" t="s">
        <v>160</v>
      </c>
      <c r="D144" s="3">
        <v>17.8</v>
      </c>
      <c r="E144" s="4">
        <f>(D144*0.9)</f>
        <v>16.02</v>
      </c>
      <c r="G144" s="14">
        <f t="shared" si="8"/>
        <v>0</v>
      </c>
    </row>
    <row r="147" spans="1:7" s="20" customFormat="1" x14ac:dyDescent="0.3">
      <c r="A147" s="25"/>
      <c r="B147" s="29"/>
      <c r="C147" s="34" t="s">
        <v>45</v>
      </c>
      <c r="D147" s="2"/>
      <c r="E147" s="4"/>
      <c r="F147" s="9"/>
      <c r="G147" s="14"/>
    </row>
    <row r="149" spans="1:7" x14ac:dyDescent="0.3">
      <c r="B149" s="27" t="s">
        <v>1</v>
      </c>
      <c r="C149" s="32" t="s">
        <v>14</v>
      </c>
      <c r="D149" s="3">
        <v>14</v>
      </c>
      <c r="E149" s="4">
        <f>(D149*0.9)</f>
        <v>12.6</v>
      </c>
      <c r="G149" s="14">
        <f>(E149*F149)</f>
        <v>0</v>
      </c>
    </row>
    <row r="150" spans="1:7" x14ac:dyDescent="0.3">
      <c r="B150" s="27" t="s">
        <v>1</v>
      </c>
      <c r="C150" s="32" t="s">
        <v>15</v>
      </c>
      <c r="D150" s="3">
        <v>14</v>
      </c>
      <c r="E150" s="4">
        <f>(D150*0.9)</f>
        <v>12.6</v>
      </c>
      <c r="G150" s="14">
        <f>(E150*F150)</f>
        <v>0</v>
      </c>
    </row>
    <row r="151" spans="1:7" x14ac:dyDescent="0.3">
      <c r="B151" s="27" t="s">
        <v>1</v>
      </c>
      <c r="C151" s="32" t="s">
        <v>17</v>
      </c>
      <c r="D151" s="3">
        <v>14</v>
      </c>
      <c r="E151" s="4">
        <f>(D151*0.9)</f>
        <v>12.6</v>
      </c>
      <c r="G151" s="14">
        <f>(E151*F151)</f>
        <v>0</v>
      </c>
    </row>
    <row r="152" spans="1:7" x14ac:dyDescent="0.3">
      <c r="B152" s="27" t="s">
        <v>1</v>
      </c>
      <c r="C152" s="32" t="s">
        <v>16</v>
      </c>
      <c r="D152" s="3">
        <v>14</v>
      </c>
      <c r="E152" s="4">
        <f>(D152*0.9)</f>
        <v>12.6</v>
      </c>
      <c r="G152" s="14">
        <f>(E152*F152)</f>
        <v>0</v>
      </c>
    </row>
    <row r="155" spans="1:7" s="20" customFormat="1" x14ac:dyDescent="0.3">
      <c r="A155" s="25"/>
      <c r="B155" s="29"/>
      <c r="C155" s="34" t="s">
        <v>52</v>
      </c>
      <c r="D155" s="2"/>
      <c r="E155" s="4"/>
      <c r="F155" s="9"/>
      <c r="G155" s="14"/>
    </row>
    <row r="157" spans="1:7" x14ac:dyDescent="0.3">
      <c r="B157" s="27" t="s">
        <v>18</v>
      </c>
      <c r="C157" s="32" t="s">
        <v>60</v>
      </c>
      <c r="D157" s="3">
        <v>11.8</v>
      </c>
      <c r="E157" s="4">
        <f t="shared" ref="D157:F180" si="9">(D157*0.9)</f>
        <v>10.620000000000001</v>
      </c>
      <c r="G157" s="14">
        <f t="shared" si="8"/>
        <v>0</v>
      </c>
    </row>
    <row r="158" spans="1:7" x14ac:dyDescent="0.3">
      <c r="B158" s="27" t="s">
        <v>18</v>
      </c>
      <c r="C158" s="32" t="s">
        <v>61</v>
      </c>
      <c r="D158" s="3">
        <v>11.8</v>
      </c>
      <c r="E158" s="4">
        <f t="shared" si="9"/>
        <v>10.620000000000001</v>
      </c>
      <c r="G158" s="14">
        <f t="shared" si="8"/>
        <v>0</v>
      </c>
    </row>
    <row r="159" spans="1:7" x14ac:dyDescent="0.3">
      <c r="B159" s="27" t="s">
        <v>18</v>
      </c>
      <c r="C159" s="32" t="s">
        <v>62</v>
      </c>
      <c r="D159" s="3">
        <v>11.8</v>
      </c>
      <c r="E159" s="4">
        <f t="shared" si="9"/>
        <v>10.620000000000001</v>
      </c>
      <c r="G159" s="14">
        <f t="shared" si="8"/>
        <v>0</v>
      </c>
    </row>
    <row r="160" spans="1:7" x14ac:dyDescent="0.3">
      <c r="B160" s="27" t="s">
        <v>18</v>
      </c>
      <c r="C160" s="32" t="s">
        <v>63</v>
      </c>
      <c r="D160" s="3">
        <v>11.8</v>
      </c>
      <c r="E160" s="4">
        <f t="shared" si="9"/>
        <v>10.620000000000001</v>
      </c>
      <c r="G160" s="14">
        <f t="shared" si="8"/>
        <v>0</v>
      </c>
    </row>
    <row r="161" spans="2:7" x14ac:dyDescent="0.3">
      <c r="B161" s="27" t="s">
        <v>18</v>
      </c>
      <c r="C161" s="32" t="s">
        <v>64</v>
      </c>
      <c r="D161" s="3">
        <v>11.8</v>
      </c>
      <c r="E161" s="4">
        <f t="shared" si="9"/>
        <v>10.620000000000001</v>
      </c>
      <c r="G161" s="14">
        <f t="shared" si="8"/>
        <v>0</v>
      </c>
    </row>
    <row r="162" spans="2:7" x14ac:dyDescent="0.3">
      <c r="B162" s="27" t="s">
        <v>18</v>
      </c>
      <c r="C162" s="32" t="s">
        <v>65</v>
      </c>
      <c r="D162" s="3">
        <v>11.8</v>
      </c>
      <c r="E162" s="4">
        <f t="shared" si="9"/>
        <v>10.620000000000001</v>
      </c>
      <c r="G162" s="14">
        <f t="shared" si="8"/>
        <v>0</v>
      </c>
    </row>
    <row r="163" spans="2:7" x14ac:dyDescent="0.3">
      <c r="B163" s="27" t="s">
        <v>18</v>
      </c>
      <c r="C163" s="32" t="s">
        <v>66</v>
      </c>
      <c r="D163" s="3">
        <v>11.8</v>
      </c>
      <c r="E163" s="4">
        <f t="shared" si="9"/>
        <v>10.620000000000001</v>
      </c>
      <c r="G163" s="14">
        <f t="shared" si="8"/>
        <v>0</v>
      </c>
    </row>
    <row r="164" spans="2:7" x14ac:dyDescent="0.3">
      <c r="B164" s="27" t="s">
        <v>18</v>
      </c>
      <c r="C164" s="32" t="s">
        <v>67</v>
      </c>
      <c r="D164" s="3">
        <v>11.8</v>
      </c>
      <c r="E164" s="4">
        <f t="shared" si="9"/>
        <v>10.620000000000001</v>
      </c>
      <c r="G164" s="14">
        <f t="shared" si="8"/>
        <v>0</v>
      </c>
    </row>
    <row r="165" spans="2:7" x14ac:dyDescent="0.3">
      <c r="B165" s="27" t="s">
        <v>18</v>
      </c>
      <c r="C165" s="32" t="s">
        <v>68</v>
      </c>
      <c r="D165" s="3">
        <v>11.8</v>
      </c>
      <c r="E165" s="4">
        <f t="shared" si="9"/>
        <v>10.620000000000001</v>
      </c>
      <c r="G165" s="14">
        <f t="shared" si="8"/>
        <v>0</v>
      </c>
    </row>
    <row r="166" spans="2:7" x14ac:dyDescent="0.3">
      <c r="B166" s="27" t="s">
        <v>18</v>
      </c>
      <c r="C166" s="32" t="s">
        <v>69</v>
      </c>
      <c r="D166" s="3">
        <v>11.8</v>
      </c>
      <c r="E166" s="4">
        <f t="shared" si="9"/>
        <v>10.620000000000001</v>
      </c>
      <c r="G166" s="14">
        <f t="shared" si="8"/>
        <v>0</v>
      </c>
    </row>
    <row r="167" spans="2:7" x14ac:dyDescent="0.3">
      <c r="B167" s="27" t="s">
        <v>18</v>
      </c>
      <c r="C167" s="32" t="s">
        <v>152</v>
      </c>
      <c r="D167" s="3">
        <v>11.8</v>
      </c>
      <c r="E167" s="4">
        <f t="shared" si="9"/>
        <v>10.620000000000001</v>
      </c>
      <c r="G167" s="14">
        <f t="shared" si="8"/>
        <v>0</v>
      </c>
    </row>
    <row r="168" spans="2:7" x14ac:dyDescent="0.3">
      <c r="B168" s="27" t="s">
        <v>18</v>
      </c>
      <c r="C168" s="32" t="s">
        <v>70</v>
      </c>
      <c r="D168" s="3">
        <v>11.8</v>
      </c>
      <c r="E168" s="4">
        <f t="shared" si="9"/>
        <v>10.620000000000001</v>
      </c>
      <c r="G168" s="14">
        <f t="shared" si="8"/>
        <v>0</v>
      </c>
    </row>
    <row r="169" spans="2:7" x14ac:dyDescent="0.3">
      <c r="B169" s="27" t="s">
        <v>18</v>
      </c>
      <c r="C169" s="32" t="s">
        <v>71</v>
      </c>
      <c r="D169" s="3">
        <v>11.8</v>
      </c>
      <c r="E169" s="4">
        <f t="shared" si="9"/>
        <v>10.620000000000001</v>
      </c>
      <c r="G169" s="14">
        <f t="shared" si="8"/>
        <v>0</v>
      </c>
    </row>
    <row r="170" spans="2:7" x14ac:dyDescent="0.3">
      <c r="B170" s="27" t="s">
        <v>18</v>
      </c>
      <c r="C170" s="32" t="s">
        <v>72</v>
      </c>
      <c r="D170" s="3">
        <v>11.8</v>
      </c>
      <c r="E170" s="4">
        <f t="shared" si="9"/>
        <v>10.620000000000001</v>
      </c>
      <c r="G170" s="14">
        <f t="shared" si="8"/>
        <v>0</v>
      </c>
    </row>
    <row r="171" spans="2:7" x14ac:dyDescent="0.3">
      <c r="B171" s="27" t="s">
        <v>18</v>
      </c>
      <c r="C171" s="32" t="s">
        <v>73</v>
      </c>
      <c r="D171" s="3">
        <v>11.8</v>
      </c>
      <c r="E171" s="4">
        <f t="shared" si="9"/>
        <v>10.620000000000001</v>
      </c>
      <c r="G171" s="14">
        <f t="shared" si="8"/>
        <v>0</v>
      </c>
    </row>
    <row r="172" spans="2:7" x14ac:dyDescent="0.3">
      <c r="B172" s="27" t="s">
        <v>18</v>
      </c>
      <c r="C172" s="32" t="s">
        <v>74</v>
      </c>
      <c r="D172" s="3">
        <v>11.8</v>
      </c>
      <c r="E172" s="4">
        <f t="shared" si="9"/>
        <v>10.620000000000001</v>
      </c>
      <c r="G172" s="14">
        <f t="shared" si="8"/>
        <v>0</v>
      </c>
    </row>
    <row r="173" spans="2:7" x14ac:dyDescent="0.3">
      <c r="B173" s="27" t="s">
        <v>18</v>
      </c>
      <c r="C173" s="32" t="s">
        <v>75</v>
      </c>
      <c r="D173" s="3">
        <v>11.8</v>
      </c>
      <c r="E173" s="4">
        <f t="shared" si="9"/>
        <v>10.620000000000001</v>
      </c>
      <c r="G173" s="14">
        <f t="shared" si="8"/>
        <v>0</v>
      </c>
    </row>
    <row r="174" spans="2:7" x14ac:dyDescent="0.3">
      <c r="B174" s="27" t="s">
        <v>18</v>
      </c>
      <c r="C174" s="32" t="s">
        <v>76</v>
      </c>
      <c r="D174" s="3">
        <v>11.8</v>
      </c>
      <c r="E174" s="4">
        <f t="shared" si="9"/>
        <v>10.620000000000001</v>
      </c>
      <c r="G174" s="14">
        <f t="shared" si="8"/>
        <v>0</v>
      </c>
    </row>
    <row r="175" spans="2:7" x14ac:dyDescent="0.3">
      <c r="B175" s="27" t="s">
        <v>18</v>
      </c>
      <c r="C175" s="32" t="s">
        <v>77</v>
      </c>
      <c r="D175" s="3">
        <v>11.8</v>
      </c>
      <c r="E175" s="4">
        <f t="shared" si="9"/>
        <v>10.620000000000001</v>
      </c>
      <c r="G175" s="14">
        <f t="shared" si="8"/>
        <v>0</v>
      </c>
    </row>
    <row r="176" spans="2:7" x14ac:dyDescent="0.3">
      <c r="B176" s="27" t="s">
        <v>18</v>
      </c>
      <c r="C176" s="32" t="s">
        <v>78</v>
      </c>
      <c r="D176" s="3">
        <v>11.8</v>
      </c>
      <c r="E176" s="4">
        <f t="shared" si="9"/>
        <v>10.620000000000001</v>
      </c>
      <c r="G176" s="14">
        <f t="shared" si="8"/>
        <v>0</v>
      </c>
    </row>
    <row r="177" spans="2:7" x14ac:dyDescent="0.3">
      <c r="B177" s="27" t="s">
        <v>18</v>
      </c>
      <c r="C177" s="32" t="s">
        <v>79</v>
      </c>
      <c r="D177" s="3">
        <v>11.8</v>
      </c>
      <c r="E177" s="4">
        <f t="shared" si="9"/>
        <v>10.620000000000001</v>
      </c>
      <c r="G177" s="14">
        <f t="shared" si="8"/>
        <v>0</v>
      </c>
    </row>
    <row r="178" spans="2:7" x14ac:dyDescent="0.3">
      <c r="B178" s="27" t="s">
        <v>18</v>
      </c>
      <c r="C178" s="32" t="s">
        <v>80</v>
      </c>
      <c r="D178" s="3">
        <v>11.8</v>
      </c>
      <c r="E178" s="4">
        <f t="shared" si="9"/>
        <v>10.620000000000001</v>
      </c>
      <c r="G178" s="14">
        <f t="shared" si="8"/>
        <v>0</v>
      </c>
    </row>
    <row r="179" spans="2:7" x14ac:dyDescent="0.3">
      <c r="B179" s="27" t="s">
        <v>18</v>
      </c>
      <c r="C179" s="32" t="s">
        <v>81</v>
      </c>
      <c r="D179" s="3">
        <v>11.8</v>
      </c>
      <c r="E179" s="4">
        <f t="shared" si="9"/>
        <v>10.620000000000001</v>
      </c>
      <c r="G179" s="14">
        <f t="shared" si="8"/>
        <v>0</v>
      </c>
    </row>
    <row r="180" spans="2:7" x14ac:dyDescent="0.3">
      <c r="B180" s="27" t="s">
        <v>18</v>
      </c>
      <c r="C180" s="32" t="s">
        <v>82</v>
      </c>
      <c r="D180" s="3">
        <v>11.8</v>
      </c>
      <c r="E180" s="4">
        <f t="shared" si="9"/>
        <v>10.620000000000001</v>
      </c>
      <c r="G180" s="14">
        <f t="shared" si="8"/>
        <v>0</v>
      </c>
    </row>
    <row r="181" spans="2:7" x14ac:dyDescent="0.3">
      <c r="B181" s="27" t="s">
        <v>18</v>
      </c>
      <c r="C181" s="32" t="s">
        <v>83</v>
      </c>
      <c r="D181" s="3">
        <v>11.8</v>
      </c>
      <c r="E181" s="4">
        <f t="shared" ref="D181:F195" si="10">(D181*0.9)</f>
        <v>10.620000000000001</v>
      </c>
      <c r="G181" s="14">
        <f t="shared" si="8"/>
        <v>0</v>
      </c>
    </row>
    <row r="182" spans="2:7" x14ac:dyDescent="0.3">
      <c r="B182" s="27" t="s">
        <v>18</v>
      </c>
      <c r="C182" s="32" t="s">
        <v>84</v>
      </c>
      <c r="D182" s="3">
        <v>11.8</v>
      </c>
      <c r="E182" s="4">
        <f t="shared" si="10"/>
        <v>10.620000000000001</v>
      </c>
      <c r="G182" s="14">
        <f t="shared" si="8"/>
        <v>0</v>
      </c>
    </row>
    <row r="183" spans="2:7" x14ac:dyDescent="0.3">
      <c r="B183" s="27" t="s">
        <v>18</v>
      </c>
      <c r="C183" s="32" t="s">
        <v>85</v>
      </c>
      <c r="D183" s="3">
        <v>11.8</v>
      </c>
      <c r="E183" s="4">
        <f t="shared" si="10"/>
        <v>10.620000000000001</v>
      </c>
      <c r="G183" s="14">
        <f t="shared" si="8"/>
        <v>0</v>
      </c>
    </row>
    <row r="184" spans="2:7" x14ac:dyDescent="0.3">
      <c r="B184" s="27" t="s">
        <v>18</v>
      </c>
      <c r="C184" s="32" t="s">
        <v>86</v>
      </c>
      <c r="D184" s="3">
        <v>11.8</v>
      </c>
      <c r="E184" s="4">
        <f t="shared" si="10"/>
        <v>10.620000000000001</v>
      </c>
      <c r="G184" s="14">
        <f t="shared" si="8"/>
        <v>0</v>
      </c>
    </row>
    <row r="185" spans="2:7" x14ac:dyDescent="0.3">
      <c r="B185" s="27" t="s">
        <v>18</v>
      </c>
      <c r="C185" s="32" t="s">
        <v>87</v>
      </c>
      <c r="D185" s="3">
        <v>11.8</v>
      </c>
      <c r="E185" s="4">
        <f t="shared" si="10"/>
        <v>10.620000000000001</v>
      </c>
      <c r="G185" s="14">
        <f t="shared" si="8"/>
        <v>0</v>
      </c>
    </row>
    <row r="186" spans="2:7" x14ac:dyDescent="0.3">
      <c r="B186" s="27" t="s">
        <v>18</v>
      </c>
      <c r="C186" s="32" t="s">
        <v>88</v>
      </c>
      <c r="D186" s="3">
        <v>11.8</v>
      </c>
      <c r="E186" s="4">
        <f t="shared" si="10"/>
        <v>10.620000000000001</v>
      </c>
      <c r="G186" s="14">
        <f t="shared" si="8"/>
        <v>0</v>
      </c>
    </row>
    <row r="187" spans="2:7" x14ac:dyDescent="0.3">
      <c r="B187" s="27" t="s">
        <v>18</v>
      </c>
      <c r="C187" s="32" t="s">
        <v>89</v>
      </c>
      <c r="D187" s="3">
        <v>11.8</v>
      </c>
      <c r="E187" s="4">
        <f t="shared" si="10"/>
        <v>10.620000000000001</v>
      </c>
      <c r="G187" s="14">
        <f t="shared" si="8"/>
        <v>0</v>
      </c>
    </row>
    <row r="188" spans="2:7" x14ac:dyDescent="0.3">
      <c r="B188" s="27" t="s">
        <v>18</v>
      </c>
      <c r="C188" s="32" t="s">
        <v>90</v>
      </c>
      <c r="D188" s="3">
        <v>11.8</v>
      </c>
      <c r="E188" s="4">
        <f t="shared" si="10"/>
        <v>10.620000000000001</v>
      </c>
      <c r="G188" s="14">
        <f t="shared" si="8"/>
        <v>0</v>
      </c>
    </row>
    <row r="189" spans="2:7" x14ac:dyDescent="0.3">
      <c r="B189" s="27" t="s">
        <v>18</v>
      </c>
      <c r="C189" s="32" t="s">
        <v>91</v>
      </c>
      <c r="D189" s="3">
        <v>11.8</v>
      </c>
      <c r="E189" s="4">
        <f t="shared" si="10"/>
        <v>10.620000000000001</v>
      </c>
      <c r="G189" s="14">
        <f t="shared" si="8"/>
        <v>0</v>
      </c>
    </row>
    <row r="190" spans="2:7" x14ac:dyDescent="0.3">
      <c r="B190" s="27" t="s">
        <v>18</v>
      </c>
      <c r="C190" s="32" t="s">
        <v>92</v>
      </c>
      <c r="D190" s="3">
        <v>11.8</v>
      </c>
      <c r="E190" s="4">
        <f t="shared" si="10"/>
        <v>10.620000000000001</v>
      </c>
      <c r="G190" s="14">
        <f t="shared" si="8"/>
        <v>0</v>
      </c>
    </row>
    <row r="191" spans="2:7" x14ac:dyDescent="0.3">
      <c r="B191" s="27" t="s">
        <v>18</v>
      </c>
      <c r="C191" s="32" t="s">
        <v>93</v>
      </c>
      <c r="D191" s="3">
        <v>11.8</v>
      </c>
      <c r="E191" s="4">
        <f t="shared" si="10"/>
        <v>10.620000000000001</v>
      </c>
      <c r="G191" s="14">
        <f t="shared" si="8"/>
        <v>0</v>
      </c>
    </row>
    <row r="192" spans="2:7" x14ac:dyDescent="0.3">
      <c r="B192" s="27" t="s">
        <v>18</v>
      </c>
      <c r="C192" s="32" t="s">
        <v>94</v>
      </c>
      <c r="D192" s="3">
        <v>11.8</v>
      </c>
      <c r="E192" s="4">
        <f t="shared" si="10"/>
        <v>10.620000000000001</v>
      </c>
      <c r="G192" s="14">
        <f t="shared" si="8"/>
        <v>0</v>
      </c>
    </row>
    <row r="193" spans="1:7" x14ac:dyDescent="0.3">
      <c r="B193" s="27" t="s">
        <v>18</v>
      </c>
      <c r="C193" s="32" t="s">
        <v>95</v>
      </c>
      <c r="D193" s="3">
        <v>11.8</v>
      </c>
      <c r="E193" s="4">
        <f t="shared" si="10"/>
        <v>10.620000000000001</v>
      </c>
      <c r="G193" s="14">
        <f t="shared" si="8"/>
        <v>0</v>
      </c>
    </row>
    <row r="194" spans="1:7" x14ac:dyDescent="0.3">
      <c r="B194" s="27" t="s">
        <v>18</v>
      </c>
      <c r="C194" s="32" t="s">
        <v>96</v>
      </c>
      <c r="D194" s="3">
        <v>11.8</v>
      </c>
      <c r="E194" s="4">
        <f t="shared" si="10"/>
        <v>10.620000000000001</v>
      </c>
      <c r="G194" s="14">
        <f t="shared" si="8"/>
        <v>0</v>
      </c>
    </row>
    <row r="195" spans="1:7" x14ac:dyDescent="0.3">
      <c r="B195" s="27" t="s">
        <v>18</v>
      </c>
      <c r="C195" s="32" t="s">
        <v>172</v>
      </c>
      <c r="D195" s="3">
        <v>11.8</v>
      </c>
      <c r="E195" s="4">
        <f t="shared" si="10"/>
        <v>10.620000000000001</v>
      </c>
      <c r="G195" s="14">
        <f t="shared" si="8"/>
        <v>0</v>
      </c>
    </row>
    <row r="196" spans="1:7" ht="17.25" thickBot="1" x14ac:dyDescent="0.35">
      <c r="G196" s="16"/>
    </row>
    <row r="197" spans="1:7" s="20" customFormat="1" ht="18" thickTop="1" thickBot="1" x14ac:dyDescent="0.35">
      <c r="A197" s="25"/>
      <c r="B197" s="29"/>
      <c r="C197" s="34" t="s">
        <v>149</v>
      </c>
      <c r="D197" s="2"/>
      <c r="E197" s="4"/>
      <c r="F197" s="12"/>
      <c r="G197" s="17">
        <f>SUM(G7:G196)</f>
        <v>0</v>
      </c>
    </row>
    <row r="198" spans="1:7" ht="17.25" thickTop="1" x14ac:dyDescent="0.3"/>
  </sheetData>
  <sheetProtection sheet="1" formatCells="0" formatColumns="0" formatRows="0" insertColumns="0" insertRows="0" insertHyperlinks="0" deleteColumns="0" deleteRows="0" sort="0" autoFilter="0" pivotTables="0"/>
  <protectedRanges>
    <protectedRange algorithmName="SHA-512" hashValue="yHnQfxb9Tq1Fnkwa2xPIz+tBCCQQRmnROj/iKsEbzcF11CF6Lg3X2gEsu1EvknDpIypgCR3b4tuxXgUOhQugGA==" saltValue="WK7Y/R/hcpYUfOec0Vv7HQ==" spinCount="100000" sqref="G1:XFD1048576" name="Range2"/>
    <protectedRange algorithmName="SHA-512" hashValue="dEryS/c0Yen5yVhWQjoUkvwQzrQ6kNRDLYlU31zGmNphXPs+0Vqt8MTjtQ3yII6nKvyLgBPqSAHhl+cAJtf2oQ==" saltValue="kRCFktz2S1XgG1WN5l878A==" spinCount="100000" sqref="A1:E1048576" name="Range1"/>
  </protectedRanges>
  <sortState xmlns:xlrd2="http://schemas.microsoft.com/office/spreadsheetml/2017/richdata2" ref="C149:G152">
    <sortCondition ref="C149:C152"/>
  </sortState>
  <pageMargins left="0.7" right="0.7" top="0.75" bottom="0.75" header="0.3" footer="0.3"/>
  <pageSetup paperSize="9" orientation="portrait" r:id="rId1"/>
  <headerFooter>
    <oddFooter>&amp;L_x000D_&amp;1#&amp;"Calibri"&amp;10&amp;K737373 Caterpillar: Confidential Green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Caterpillar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Girardi</dc:creator>
  <cp:lastModifiedBy>Marco Girardi</cp:lastModifiedBy>
  <dcterms:created xsi:type="dcterms:W3CDTF">2025-07-23T14:10:38Z</dcterms:created>
  <dcterms:modified xsi:type="dcterms:W3CDTF">2026-02-07T14:20:35Z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5e2db6-eecf-4aa2-8fc3-174bf94bce19_Enabled">
    <vt:lpwstr>true</vt:lpwstr>
  </property>
  <property fmtid="{D5CDD505-2E9C-101B-9397-08002B2CF9AE}" pid="3" name="MSIP_Label_fb5e2db6-eecf-4aa2-8fc3-174bf94bce19_SetDate">
    <vt:lpwstr>2025-07-23T16:09:56Z</vt:lpwstr>
  </property>
  <property fmtid="{D5CDD505-2E9C-101B-9397-08002B2CF9AE}" pid="4" name="MSIP_Label_fb5e2db6-eecf-4aa2-8fc3-174bf94bce19_Method">
    <vt:lpwstr>Standard</vt:lpwstr>
  </property>
  <property fmtid="{D5CDD505-2E9C-101B-9397-08002B2CF9AE}" pid="5" name="MSIP_Label_fb5e2db6-eecf-4aa2-8fc3-174bf94bce19_Name">
    <vt:lpwstr>fb5e2db6-eecf-4aa2-8fc3-174bf94bce19</vt:lpwstr>
  </property>
  <property fmtid="{D5CDD505-2E9C-101B-9397-08002B2CF9AE}" pid="6" name="MSIP_Label_fb5e2db6-eecf-4aa2-8fc3-174bf94bce19_SiteId">
    <vt:lpwstr>ceb177bf-013b-49ab-8a9c-4abce32afc1e</vt:lpwstr>
  </property>
  <property fmtid="{D5CDD505-2E9C-101B-9397-08002B2CF9AE}" pid="7" name="MSIP_Label_fb5e2db6-eecf-4aa2-8fc3-174bf94bce19_ActionId">
    <vt:lpwstr>4c980709-ea2f-4efd-84a6-6a178612fe36</vt:lpwstr>
  </property>
  <property fmtid="{D5CDD505-2E9C-101B-9397-08002B2CF9AE}" pid="8" name="MSIP_Label_fb5e2db6-eecf-4aa2-8fc3-174bf94bce19_ContentBits">
    <vt:lpwstr>2</vt:lpwstr>
  </property>
  <property fmtid="{D5CDD505-2E9C-101B-9397-08002B2CF9AE}" pid="9" name="MSIP_Label_fb5e2db6-eecf-4aa2-8fc3-174bf94bce19_Tag">
    <vt:lpwstr>10, 3, 0, 1</vt:lpwstr>
  </property>
</Properties>
</file>